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2.70.21\image\"/>
    </mc:Choice>
  </mc:AlternateContent>
  <bookViews>
    <workbookView xWindow="0" yWindow="0" windowWidth="20460" windowHeight="7755" tabRatio="847" activeTab="2"/>
  </bookViews>
  <sheets>
    <sheet name="ОПОП-2021" sheetId="15" r:id="rId1"/>
    <sheet name="ЭЖД.1 (3++)" sheetId="5" r:id="rId2"/>
    <sheet name="СОД.1 (3++)" sheetId="7" r:id="rId3"/>
    <sheet name="СОД.2 (3++)" sheetId="9" r:id="rId4"/>
    <sheet name="СЖД.1 (3++)" sheetId="11" r:id="rId5"/>
    <sheet name="СЖД.2 (3++)" sheetId="13" r:id="rId6"/>
  </sheets>
  <definedNames>
    <definedName name="_xlnm._FilterDatabase" localSheetId="4" hidden="1">'СЖД.1 (3++)'!$A$2:$V$87</definedName>
    <definedName name="_xlnm._FilterDatabase" localSheetId="5" hidden="1">'СЖД.2 (3++)'!$A$2:$WWC$87</definedName>
    <definedName name="_xlnm._FilterDatabase" localSheetId="2" hidden="1">'СОД.1 (3++)'!$A$2:$WWC$86</definedName>
    <definedName name="_xlnm._FilterDatabase" localSheetId="3" hidden="1">'СОД.2 (3++)'!$A$2:$WWC$86</definedName>
    <definedName name="_xlnm._FilterDatabase" localSheetId="1" hidden="1">'ЭЖД.1 (3++)'!$A$2:$W$90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7" i="7" l="1"/>
  <c r="D87" i="7"/>
  <c r="G85" i="13" l="1"/>
  <c r="G87" i="13" s="1"/>
  <c r="H85" i="13"/>
  <c r="H87" i="13" s="1"/>
  <c r="I85" i="13"/>
  <c r="I87" i="13" s="1"/>
  <c r="J85" i="13"/>
  <c r="J87" i="13" s="1"/>
  <c r="K85" i="13"/>
  <c r="K87" i="13" s="1"/>
  <c r="L85" i="13"/>
  <c r="L87" i="13" s="1"/>
  <c r="M85" i="13"/>
  <c r="M87" i="13" s="1"/>
  <c r="N85" i="13"/>
  <c r="N87" i="13" s="1"/>
  <c r="O85" i="13"/>
  <c r="O87" i="13" s="1"/>
  <c r="P85" i="13"/>
  <c r="P87" i="13" s="1"/>
  <c r="Q85" i="13"/>
  <c r="Q87" i="13" s="1"/>
  <c r="F85" i="13"/>
  <c r="F87" i="13" s="1"/>
  <c r="G88" i="11"/>
  <c r="H88" i="11"/>
  <c r="H90" i="11" s="1"/>
  <c r="I88" i="11"/>
  <c r="I90" i="11" s="1"/>
  <c r="J88" i="11"/>
  <c r="J90" i="11" s="1"/>
  <c r="K88" i="11"/>
  <c r="K90" i="11" s="1"/>
  <c r="L88" i="11"/>
  <c r="L90" i="11" s="1"/>
  <c r="M88" i="11"/>
  <c r="M90" i="11" s="1"/>
  <c r="N88" i="11"/>
  <c r="N90" i="11" s="1"/>
  <c r="O88" i="11"/>
  <c r="O90" i="11" s="1"/>
  <c r="P88" i="11"/>
  <c r="P90" i="11" s="1"/>
  <c r="Q88" i="11"/>
  <c r="Q90" i="11" s="1"/>
  <c r="F88" i="11"/>
  <c r="F90" i="11" s="1"/>
  <c r="G87" i="9"/>
  <c r="G89" i="9" s="1"/>
  <c r="H87" i="9"/>
  <c r="H89" i="9" s="1"/>
  <c r="I87" i="9"/>
  <c r="I89" i="9" s="1"/>
  <c r="J87" i="9"/>
  <c r="J89" i="9" s="1"/>
  <c r="K87" i="9"/>
  <c r="K89" i="9" s="1"/>
  <c r="L87" i="9"/>
  <c r="L89" i="9" s="1"/>
  <c r="M87" i="9"/>
  <c r="M89" i="9" s="1"/>
  <c r="N87" i="9"/>
  <c r="N89" i="9" s="1"/>
  <c r="O87" i="9"/>
  <c r="O89" i="9" s="1"/>
  <c r="P87" i="9"/>
  <c r="P89" i="9" s="1"/>
  <c r="Q87" i="9"/>
  <c r="Q89" i="9" s="1"/>
  <c r="F87" i="9"/>
  <c r="F89" i="9" s="1"/>
  <c r="G87" i="7"/>
  <c r="G89" i="7" s="1"/>
  <c r="H87" i="7"/>
  <c r="H89" i="7" s="1"/>
  <c r="I87" i="7"/>
  <c r="I89" i="7" s="1"/>
  <c r="J87" i="7"/>
  <c r="J89" i="7" s="1"/>
  <c r="K87" i="7"/>
  <c r="K89" i="7" s="1"/>
  <c r="L87" i="7"/>
  <c r="L89" i="7" s="1"/>
  <c r="M87" i="7"/>
  <c r="M89" i="7" s="1"/>
  <c r="N87" i="7"/>
  <c r="N89" i="7" s="1"/>
  <c r="O87" i="7"/>
  <c r="O89" i="7" s="1"/>
  <c r="P87" i="7"/>
  <c r="P89" i="7" s="1"/>
  <c r="Q87" i="7"/>
  <c r="Q89" i="7" s="1"/>
  <c r="F89" i="7"/>
  <c r="G88" i="5"/>
  <c r="H88" i="5"/>
  <c r="H90" i="5" s="1"/>
  <c r="I88" i="5"/>
  <c r="I90" i="5" s="1"/>
  <c r="J88" i="5"/>
  <c r="J90" i="5" s="1"/>
  <c r="K88" i="5"/>
  <c r="K90" i="5" s="1"/>
  <c r="L88" i="5"/>
  <c r="L90" i="5" s="1"/>
  <c r="M88" i="5"/>
  <c r="M90" i="5" s="1"/>
  <c r="N88" i="5"/>
  <c r="N90" i="5" s="1"/>
  <c r="O88" i="5"/>
  <c r="O90" i="5" s="1"/>
  <c r="P88" i="5"/>
  <c r="P90" i="5" s="1"/>
  <c r="Q88" i="5"/>
  <c r="Q90" i="5" s="1"/>
  <c r="F88" i="5"/>
  <c r="F90" i="5" s="1"/>
  <c r="G90" i="11" l="1"/>
  <c r="G90" i="5"/>
  <c r="E88" i="5"/>
  <c r="D88" i="5"/>
  <c r="D87" i="9"/>
  <c r="E87" i="9"/>
  <c r="E88" i="11"/>
  <c r="D88" i="11"/>
  <c r="E85" i="13"/>
  <c r="D85" i="13"/>
  <c r="F9" i="15" l="1"/>
  <c r="D87" i="13"/>
  <c r="F8" i="15"/>
  <c r="D90" i="11"/>
  <c r="G7" i="15"/>
  <c r="E89" i="9"/>
  <c r="F6" i="15"/>
  <c r="D89" i="7"/>
  <c r="F5" i="15"/>
  <c r="D90" i="5"/>
  <c r="G9" i="15"/>
  <c r="E87" i="13"/>
  <c r="G8" i="15"/>
  <c r="E90" i="11"/>
  <c r="F7" i="15"/>
  <c r="D89" i="9"/>
  <c r="G6" i="15"/>
  <c r="E89" i="7"/>
  <c r="G5" i="15"/>
  <c r="E90" i="5"/>
  <c r="E10" i="15"/>
  <c r="D10" i="15"/>
  <c r="F10" i="15" l="1"/>
  <c r="G10" i="15" l="1"/>
</calcChain>
</file>

<file path=xl/comments1.xml><?xml version="1.0" encoding="utf-8"?>
<comments xmlns="http://schemas.openxmlformats.org/spreadsheetml/2006/main">
  <authors>
    <author>Ляховецкая Оксана Васильевна</author>
  </authors>
  <commentList>
    <comment ref="O5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2020 Е. Ф. Мороз</t>
        </r>
      </text>
    </comment>
    <comment ref="J8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2020 Н. Г. Чистова</t>
        </r>
      </text>
    </comment>
    <comment ref="I20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2020 Н. В. Рыжук</t>
        </r>
      </text>
    </comment>
    <comment ref="J20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2020 Н. В. Рыжук</t>
        </r>
      </text>
    </comment>
    <comment ref="N20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2020 Н. В. Рыжук</t>
        </r>
      </text>
    </comment>
    <comment ref="O20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2020 Т. В. Щеголева</t>
        </r>
      </text>
    </comment>
    <comment ref="O29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2020 Е. Ф. Мороз</t>
        </r>
      </text>
    </comment>
    <comment ref="H31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2019 Конспект лекций/Иркутск</t>
        </r>
      </text>
    </comment>
    <comment ref="L40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2019 А. В. Пультяков и др. Лабораторный практикум/Иркутск</t>
        </r>
      </text>
    </comment>
    <comment ref="J43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2020 В. А. Пискунова</t>
        </r>
      </text>
    </comment>
    <comment ref="O44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2019 А. И. Орленко</t>
        </r>
      </text>
    </comment>
  </commentList>
</comments>
</file>

<file path=xl/comments2.xml><?xml version="1.0" encoding="utf-8"?>
<comments xmlns="http://schemas.openxmlformats.org/spreadsheetml/2006/main">
  <authors>
    <author>Ляховецкая Оксана Васильевна</author>
  </authors>
  <commentList>
    <comment ref="G5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Р. Н. Галиахметов</t>
        </r>
      </text>
    </comment>
    <comment ref="O5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Р. Н. Галиахметов
2020 Е. Ф. Мороз</t>
        </r>
      </text>
    </comment>
    <comment ref="Q5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Р. Н. Галиахметов</t>
        </r>
      </text>
    </comment>
    <comment ref="G6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Е. Ф. Мороз</t>
        </r>
      </text>
    </comment>
    <comment ref="I6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Е. Ф. Мороз</t>
        </r>
      </text>
    </comment>
    <comment ref="J6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Е. Ф. Мороз / История России
2022 Е. Ф. Мороз / Всеобщая история</t>
        </r>
      </text>
    </comment>
    <comment ref="N6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Е. Ф. Мороз</t>
        </r>
      </text>
    </comment>
    <comment ref="O6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Е. Ф. Мороз</t>
        </r>
      </text>
    </comment>
    <comment ref="Q6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Е. Ф. Мороз</t>
        </r>
      </text>
    </comment>
    <comment ref="I7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Л. В. Богданова</t>
        </r>
      </text>
    </comment>
    <comment ref="N7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Л. В. Богданова</t>
        </r>
      </text>
    </comment>
    <comment ref="O7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Л. В. Богданова</t>
        </r>
      </text>
    </comment>
    <comment ref="Q7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Л. В. Богданова</t>
        </r>
      </text>
    </comment>
    <comment ref="J8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2020 Н. Г. Чистова</t>
        </r>
      </text>
    </comment>
    <comment ref="G10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И. Н. Белых</t>
        </r>
      </text>
    </comment>
    <comment ref="I10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И. Н. Белых</t>
        </r>
      </text>
    </comment>
    <comment ref="N10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И. Н. Белых</t>
        </r>
      </text>
    </comment>
    <comment ref="O10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И. Н. Белых</t>
        </r>
      </text>
    </comment>
    <comment ref="P10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Л. В. Богданова, И. Н. Белых</t>
        </r>
      </text>
    </comment>
    <comment ref="G11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С. Н. Чайка/Часть 1, Часть 2
</t>
        </r>
      </text>
    </comment>
    <comment ref="I11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С. Н. Чайка/Часть 1, Часть 2
</t>
        </r>
      </text>
    </comment>
    <comment ref="N11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С. Н. Чайка</t>
        </r>
      </text>
    </comment>
    <comment ref="O11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С. Н. Чайка</t>
        </r>
      </text>
    </comment>
    <comment ref="P11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С. Н. Чайка</t>
        </r>
      </text>
    </comment>
    <comment ref="K12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В. С. Ратушняк</t>
        </r>
      </text>
    </comment>
    <comment ref="O12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В. С. Ратушняк</t>
        </r>
      </text>
    </comment>
    <comment ref="G14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А. С. Данилова</t>
        </r>
      </text>
    </comment>
    <comment ref="I14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А. С. Данилова</t>
        </r>
      </text>
    </comment>
    <comment ref="N14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А. С. Данилова</t>
        </r>
      </text>
    </comment>
    <comment ref="O14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А. С. Данилова</t>
        </r>
      </text>
    </comment>
    <comment ref="L15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2020 Л. А. Кузовникова. Лабораторный практикум</t>
        </r>
      </text>
    </comment>
    <comment ref="O15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2020 Л. А. Кузовникова. В аннотации индекс дисциплины Б1.Б.1.11</t>
        </r>
      </text>
    </comment>
    <comment ref="K16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М. С. Рощаникова
</t>
        </r>
      </text>
    </comment>
    <comment ref="N17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В. С. Ратушняк
</t>
        </r>
      </text>
    </comment>
    <comment ref="Q17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В. С. Ратушняк
</t>
        </r>
      </text>
    </comment>
    <comment ref="H18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Н. Г. Чистова, С. А. Ранюк</t>
        </r>
      </text>
    </comment>
    <comment ref="N18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Н. Г. Чистова, С. А. Ранюк</t>
        </r>
      </text>
    </comment>
    <comment ref="Q18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Н. Г. Чистова, С. А. Ранюк</t>
        </r>
      </text>
    </comment>
    <comment ref="G20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2020 И. А. Борковская</t>
        </r>
      </text>
    </comment>
    <comment ref="I20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2020 И. А. Борковская</t>
        </r>
      </text>
    </comment>
    <comment ref="O20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2020 И. А. Борковская</t>
        </r>
      </text>
    </comment>
    <comment ref="Q20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И. А. Борковская</t>
        </r>
      </text>
    </comment>
    <comment ref="H21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2020 А. Г. Туйгунова</t>
        </r>
      </text>
    </comment>
    <comment ref="I21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2020 А. Г. Туйгунова</t>
        </r>
      </text>
    </comment>
    <comment ref="N21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2020 А. Г. Туйгунова</t>
        </r>
      </text>
    </comment>
    <comment ref="O21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2020 А. Г. Туйгунова</t>
        </r>
      </text>
    </comment>
    <comment ref="G22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Г. В. Рублев</t>
        </r>
      </text>
    </comment>
    <comment ref="O22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Е. Н. Захарова</t>
        </r>
      </text>
    </comment>
    <comment ref="G23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И. А. Борковская</t>
        </r>
      </text>
    </comment>
    <comment ref="I23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И. А. Борковская</t>
        </r>
      </text>
    </comment>
    <comment ref="K23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И. А. Борковская
2021 И. А. Борковская</t>
        </r>
      </text>
    </comment>
    <comment ref="N23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И. А. Борковская</t>
        </r>
      </text>
    </comment>
    <comment ref="P23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И. А. Борковская</t>
        </r>
      </text>
    </comment>
    <comment ref="Q23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И. А. Борковская</t>
        </r>
      </text>
    </comment>
    <comment ref="G24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Н. В. Стрикалова</t>
        </r>
      </text>
    </comment>
    <comment ref="I24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Н. В. Стрикалова</t>
        </r>
      </text>
    </comment>
    <comment ref="K24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Н. В. Стрикалова</t>
        </r>
      </text>
    </comment>
    <comment ref="N24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Н. В. Стрикалова</t>
        </r>
      </text>
    </comment>
    <comment ref="O24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8"/>
            <color indexed="81"/>
            <rFont val="Tahoma"/>
            <family val="2"/>
            <charset val="204"/>
          </rPr>
          <t>2021</t>
        </r>
        <r>
          <rPr>
            <sz val="8"/>
            <color indexed="81"/>
            <rFont val="Tahoma"/>
            <family val="2"/>
            <charset val="204"/>
          </rPr>
          <t xml:space="preserve"> Н. В. Стрикалова.</t>
        </r>
        <r>
          <rPr>
            <b/>
            <sz val="8"/>
            <color indexed="81"/>
            <rFont val="Tahoma"/>
            <family val="2"/>
            <charset val="204"/>
          </rPr>
          <t xml:space="preserve"> Ч. 1. Начертательная геометрия</t>
        </r>
        <r>
          <rPr>
            <sz val="8"/>
            <color indexed="81"/>
            <rFont val="Tahoma"/>
            <family val="2"/>
            <charset val="204"/>
          </rPr>
          <t xml:space="preserve">/учебное пособие по выполнению РГР (контрольной) работы
</t>
        </r>
        <r>
          <rPr>
            <b/>
            <sz val="8"/>
            <color indexed="81"/>
            <rFont val="Tahoma"/>
            <family val="2"/>
            <charset val="204"/>
          </rPr>
          <t>2021</t>
        </r>
        <r>
          <rPr>
            <sz val="8"/>
            <color indexed="81"/>
            <rFont val="Tahoma"/>
            <family val="2"/>
            <charset val="204"/>
          </rPr>
          <t xml:space="preserve"> Н. В. Стрикалова.</t>
        </r>
        <r>
          <rPr>
            <b/>
            <sz val="8"/>
            <color indexed="81"/>
            <rFont val="Tahoma"/>
            <family val="2"/>
            <charset val="204"/>
          </rPr>
          <t xml:space="preserve"> Ч. 2. Компьютерная графика</t>
        </r>
        <r>
          <rPr>
            <sz val="8"/>
            <color indexed="81"/>
            <rFont val="Tahoma"/>
            <family val="2"/>
            <charset val="204"/>
          </rPr>
          <t>/учебное пособие по выполнению РГР (контрольной) работы</t>
        </r>
      </text>
    </comment>
    <comment ref="P24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8"/>
            <color indexed="81"/>
            <rFont val="Tahoma"/>
            <family val="2"/>
            <charset val="204"/>
          </rPr>
          <t>2021</t>
        </r>
        <r>
          <rPr>
            <sz val="8"/>
            <color indexed="81"/>
            <rFont val="Tahoma"/>
            <family val="2"/>
            <charset val="204"/>
          </rPr>
          <t xml:space="preserve"> Н. В. Стрикалова.</t>
        </r>
        <r>
          <rPr>
            <b/>
            <sz val="8"/>
            <color indexed="81"/>
            <rFont val="Tahoma"/>
            <family val="2"/>
            <charset val="204"/>
          </rPr>
          <t xml:space="preserve"> Ч. 1. Начертательная геометрия</t>
        </r>
        <r>
          <rPr>
            <sz val="8"/>
            <color indexed="81"/>
            <rFont val="Tahoma"/>
            <family val="2"/>
            <charset val="204"/>
          </rPr>
          <t xml:space="preserve">/учебное пособие по выполнению РГР (контрольной) работы
</t>
        </r>
        <r>
          <rPr>
            <b/>
            <sz val="8"/>
            <color indexed="81"/>
            <rFont val="Tahoma"/>
            <family val="2"/>
            <charset val="204"/>
          </rPr>
          <t>2021</t>
        </r>
        <r>
          <rPr>
            <sz val="8"/>
            <color indexed="81"/>
            <rFont val="Tahoma"/>
            <family val="2"/>
            <charset val="204"/>
          </rPr>
          <t xml:space="preserve"> Н. В. Стрикалова.</t>
        </r>
        <r>
          <rPr>
            <b/>
            <sz val="8"/>
            <color indexed="81"/>
            <rFont val="Tahoma"/>
            <family val="2"/>
            <charset val="204"/>
          </rPr>
          <t xml:space="preserve"> Ч. 2. Компьютерная графика</t>
        </r>
        <r>
          <rPr>
            <sz val="8"/>
            <color indexed="81"/>
            <rFont val="Tahoma"/>
            <family val="2"/>
            <charset val="204"/>
          </rPr>
          <t>/учебное пособие по выполнению РГР (контрольной) работы</t>
        </r>
      </text>
    </comment>
    <comment ref="G25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Е. А. Чабан</t>
        </r>
      </text>
    </comment>
    <comment ref="I25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Е. А. Чабан</t>
        </r>
      </text>
    </comment>
    <comment ref="N25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Е. А. Чабан</t>
        </r>
      </text>
    </comment>
    <comment ref="O25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Е. А. Чабан</t>
        </r>
      </text>
    </comment>
    <comment ref="P25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Е. А. Чабан</t>
        </r>
      </text>
    </comment>
    <comment ref="I26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В. А. Володарский</t>
        </r>
      </text>
    </comment>
    <comment ref="J26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В. А. Володарский</t>
        </r>
      </text>
    </comment>
    <comment ref="M26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В. А. Володарский</t>
        </r>
      </text>
    </comment>
    <comment ref="H27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А. С. Курьянович, С. А. Ранюк</t>
        </r>
      </text>
    </comment>
    <comment ref="I27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А. С. Курьянович</t>
        </r>
      </text>
    </comment>
    <comment ref="G29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Е. Ф. Мороз</t>
        </r>
      </text>
    </comment>
    <comment ref="H29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Е. Ф. Мороз</t>
        </r>
      </text>
    </comment>
    <comment ref="I29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Е. Ф. Мороз</t>
        </r>
      </text>
    </comment>
    <comment ref="J29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Е. Ф. Мороз</t>
        </r>
      </text>
    </comment>
    <comment ref="N29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Е. Ф. Мороз</t>
        </r>
      </text>
    </comment>
    <comment ref="O29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2020 Е. Ф. Мороз/для СОД, СЖД, ЭЖД
2021 Е. Ф. Мороз/для СОД</t>
        </r>
      </text>
    </comment>
    <comment ref="Q29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Е. Ф. Мороз</t>
        </r>
      </text>
    </comment>
    <comment ref="Q31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А. Р. Христинич</t>
        </r>
      </text>
    </comment>
    <comment ref="G32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С. М. Плотников</t>
        </r>
      </text>
    </comment>
    <comment ref="I32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С. М. Плотников</t>
        </r>
      </text>
    </comment>
    <comment ref="J32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С. М. Плотников</t>
        </r>
      </text>
    </comment>
    <comment ref="K32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2020 С. М. Плотников, В. О. Колмаков</t>
        </r>
      </text>
    </comment>
    <comment ref="N32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С. М. Плотников</t>
        </r>
      </text>
    </comment>
    <comment ref="O32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С. М. Плотников</t>
        </r>
      </text>
    </comment>
    <comment ref="P32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С. М. Плотников</t>
        </r>
      </text>
    </comment>
    <comment ref="G33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2019 А. Р. Христинич</t>
        </r>
      </text>
    </comment>
    <comment ref="J33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2023 А. Р. Христинич / У</t>
        </r>
        <r>
          <rPr>
            <b/>
            <sz val="9"/>
            <color indexed="81"/>
            <rFont val="Tahoma"/>
            <family val="2"/>
            <charset val="204"/>
          </rPr>
          <t>чебное пособие</t>
        </r>
        <r>
          <rPr>
            <sz val="9"/>
            <color indexed="81"/>
            <rFont val="Tahoma"/>
            <family val="2"/>
            <charset val="204"/>
          </rPr>
          <t>: практикум
2023 А. Р. Христинич / Учебное пособие
2020 А. Р. Христинич</t>
        </r>
      </text>
    </comment>
    <comment ref="L33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2023 А. Р. Христинич / Учебное пособие: </t>
        </r>
        <r>
          <rPr>
            <b/>
            <sz val="9"/>
            <color indexed="81"/>
            <rFont val="Tahoma"/>
            <family val="2"/>
            <charset val="204"/>
          </rPr>
          <t>практикум</t>
        </r>
        <r>
          <rPr>
            <sz val="9"/>
            <color indexed="81"/>
            <rFont val="Tahoma"/>
            <family val="2"/>
            <charset val="204"/>
          </rPr>
          <t xml:space="preserve">
2021 А. Р. Христинич</t>
        </r>
      </text>
    </comment>
    <comment ref="Q33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А. Р. Христинич</t>
        </r>
      </text>
    </comment>
    <comment ref="K35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2019 А. Е. Гаранин</t>
        </r>
      </text>
    </comment>
    <comment ref="M35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П. В. Новиков</t>
        </r>
      </text>
    </comment>
    <comment ref="G36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8"/>
            <color indexed="81"/>
            <rFont val="Tahoma"/>
            <family val="2"/>
            <charset val="204"/>
          </rPr>
          <t>2020 О. В. Колмаков/учебно-методическое пособие к лекционным занятиям
2021 В. О Колмаков/методические указания к лекционным занятиям</t>
        </r>
      </text>
    </comment>
    <comment ref="I36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2020 О. В. Колмаков</t>
        </r>
      </text>
    </comment>
    <comment ref="K36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2020 О. В. Колмаков</t>
        </r>
      </text>
    </comment>
    <comment ref="O36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2020 О. В. Колмаков</t>
        </r>
      </text>
    </comment>
    <comment ref="Q36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О. В. Колмаков, В. О. Колмаков</t>
        </r>
      </text>
    </comment>
    <comment ref="O37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П. В. Новиков</t>
        </r>
      </text>
    </comment>
    <comment ref="P37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П. В. Новиков</t>
        </r>
      </text>
    </comment>
    <comment ref="G38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О. Ю. Дягель</t>
        </r>
      </text>
    </comment>
    <comment ref="I38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О. Ю. Дягель</t>
        </r>
      </text>
    </comment>
    <comment ref="N38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О. Ю. Дягель</t>
        </r>
      </text>
    </comment>
    <comment ref="O38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О. Ю. Дягель</t>
        </r>
      </text>
    </comment>
    <comment ref="Q38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О. Ю. Дягель</t>
        </r>
      </text>
    </comment>
    <comment ref="O39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Е. Н. Захарова</t>
        </r>
      </text>
    </comment>
    <comment ref="G40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Г. В. Рублев</t>
        </r>
      </text>
    </comment>
    <comment ref="O41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Н. А. Анисимова</t>
        </r>
      </text>
    </comment>
    <comment ref="I43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Н. В. Фадеева</t>
        </r>
      </text>
    </comment>
    <comment ref="G44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В. С. Ратушняк</t>
        </r>
      </text>
    </comment>
    <comment ref="I44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В. С. Ратушняк</t>
        </r>
      </text>
    </comment>
    <comment ref="K44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В. С. Ратушняк</t>
        </r>
      </text>
    </comment>
    <comment ref="N44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В. С. Ратушняк</t>
        </r>
      </text>
    </comment>
    <comment ref="O44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Т. В. Щеголева</t>
        </r>
      </text>
    </comment>
    <comment ref="G45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А. А. Дружинина</t>
        </r>
      </text>
    </comment>
    <comment ref="I45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А. А. Дружинина</t>
        </r>
      </text>
    </comment>
    <comment ref="L45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А. А. Дружинина</t>
        </r>
      </text>
    </comment>
    <comment ref="M45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А. А. Дружинина</t>
        </r>
      </text>
    </comment>
    <comment ref="N45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2020 А. Г. Туйгунова</t>
        </r>
      </text>
    </comment>
    <comment ref="Q45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А. А. Дружинина</t>
        </r>
      </text>
    </comment>
    <comment ref="O46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2019 А. Р. Христинич</t>
        </r>
      </text>
    </comment>
    <comment ref="P46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2019 А. Р. Христинич</t>
        </r>
      </text>
    </comment>
    <comment ref="Q46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А. Р. Христинич</t>
        </r>
      </text>
    </comment>
    <comment ref="G48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В. О. Колмаков</t>
        </r>
      </text>
    </comment>
    <comment ref="I48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О. В. Колмаков</t>
        </r>
      </text>
    </comment>
    <comment ref="N48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О. В. Колмаков, В. О. Колмаков</t>
        </r>
      </text>
    </comment>
    <comment ref="O48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О. В. Колмаков</t>
        </r>
      </text>
    </comment>
    <comment ref="Q48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О. В. Колмаков, В. О. Колмаков</t>
        </r>
      </text>
    </comment>
    <comment ref="K49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2019 А. Г. Андриевский. Основы электрической тяги</t>
        </r>
      </text>
    </comment>
    <comment ref="G50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Т. В. Щеголева</t>
        </r>
      </text>
    </comment>
    <comment ref="I50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Т. В. Щеголева</t>
        </r>
      </text>
    </comment>
    <comment ref="K50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Т. В. Щеголева</t>
        </r>
      </text>
    </comment>
    <comment ref="M50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Т. В. Щеголева</t>
        </r>
      </text>
    </comment>
    <comment ref="N50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Т. В. Щеголева</t>
        </r>
      </text>
    </comment>
    <comment ref="O50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2020 Т. В. Щеголева</t>
        </r>
      </text>
    </comment>
    <comment ref="Q50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Т. В. Щеголева</t>
        </r>
      </text>
    </comment>
    <comment ref="I51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2019 Н. И. Авдеенок, В. О. Колмаков</t>
        </r>
      </text>
    </comment>
    <comment ref="L51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А. А. Дружинина, А. В. Булычев, О. В. Колмаков</t>
        </r>
      </text>
    </comment>
    <comment ref="M51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А. А. Дружинина</t>
        </r>
      </text>
    </comment>
    <comment ref="G52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Т. В. Щеголева</t>
        </r>
      </text>
    </comment>
    <comment ref="I52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Т. В. Щеголева</t>
        </r>
      </text>
    </comment>
    <comment ref="K52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Т. В. Щеголева</t>
        </r>
      </text>
    </comment>
    <comment ref="M52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Т. В. Щеголева</t>
        </r>
      </text>
    </comment>
    <comment ref="N52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Т. В. Щеголева</t>
        </r>
      </text>
    </comment>
    <comment ref="O52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2019 Колмаков. Ч.1,2
</t>
        </r>
      </text>
    </comment>
    <comment ref="Q52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Т. В. Щеголева</t>
        </r>
      </text>
    </comment>
    <comment ref="Q53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В. О. Колмаков, О. В. Колмаков</t>
        </r>
      </text>
    </comment>
    <comment ref="N54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2020 А. Г. Туйгунова</t>
        </r>
      </text>
    </comment>
    <comment ref="G55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Т. В. Щеголева</t>
        </r>
      </text>
    </comment>
    <comment ref="J55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Т. В. Щеголева / учебное пособие по выполнению лабораторных работ</t>
        </r>
      </text>
    </comment>
    <comment ref="K55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Т. В. Щеголева / учебное пособие по выполнению лабораторных работ</t>
        </r>
      </text>
    </comment>
    <comment ref="M55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Т. В. Щеголева</t>
        </r>
      </text>
    </comment>
    <comment ref="Q55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Т. В. Щеголева</t>
        </r>
      </text>
    </comment>
    <comment ref="O56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Т. В. Щеголева, П. В. Новиков</t>
        </r>
      </text>
    </comment>
    <comment ref="O57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Н. Н. Еронкевич, Н. В. Фадеева</t>
        </r>
      </text>
    </comment>
    <comment ref="K65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2020 А. Г. Туйгунова</t>
        </r>
      </text>
    </comment>
    <comment ref="M65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2020 А. Г. Туйгунова</t>
        </r>
      </text>
    </comment>
    <comment ref="N65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2020 А. Г. Туйгунова</t>
        </r>
      </text>
    </comment>
    <comment ref="I66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Е. М. Лыткина, Т. В. Щеголева </t>
        </r>
      </text>
    </comment>
    <comment ref="J66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Е. М. Лыткина, Т. В. Щеголева </t>
        </r>
      </text>
    </comment>
    <comment ref="L66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Т. В. Щеголева </t>
        </r>
      </text>
    </comment>
    <comment ref="M66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Т. В. Щеголева</t>
        </r>
      </text>
    </comment>
    <comment ref="N66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Т. В. Щеголева </t>
        </r>
      </text>
    </comment>
    <comment ref="Q66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Т. В. Щеголева </t>
        </r>
      </text>
    </comment>
    <comment ref="N67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2020 А. Г. Туйгунова</t>
        </r>
      </text>
    </comment>
    <comment ref="I68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2019 А. Г. Туйгунова</t>
        </r>
      </text>
    </comment>
    <comment ref="K68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2019 А. Г. Туйгунова</t>
        </r>
      </text>
    </comment>
    <comment ref="N68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2020 А. Г. Туйгунова</t>
        </r>
      </text>
    </comment>
    <comment ref="G69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А. Р. Христинич</t>
        </r>
      </text>
    </comment>
    <comment ref="I69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А. Р. Христинич</t>
        </r>
      </text>
    </comment>
    <comment ref="N69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А. Р. Христинич</t>
        </r>
      </text>
    </comment>
    <comment ref="O69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А. Р. Христинич</t>
        </r>
      </text>
    </comment>
    <comment ref="Q69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А. Р. Христинич</t>
        </r>
      </text>
    </comment>
    <comment ref="G70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А. Р. Христинич</t>
        </r>
      </text>
    </comment>
    <comment ref="I70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А. Р. Христинич</t>
        </r>
      </text>
    </comment>
    <comment ref="N70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А. Р. Христинич</t>
        </r>
      </text>
    </comment>
    <comment ref="O70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А. Р. Христинич</t>
        </r>
      </text>
    </comment>
    <comment ref="I71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А. Р. Христинич, В. О. Колмаков</t>
        </r>
      </text>
    </comment>
    <comment ref="K71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А. Р. Христинич, В. О. Колмаков</t>
        </r>
      </text>
    </comment>
    <comment ref="N71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А. Р. Христинич, В. О. Колмаков</t>
        </r>
      </text>
    </comment>
    <comment ref="O71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В. О. Колмаков, О. В. Колмаков</t>
        </r>
      </text>
    </comment>
    <comment ref="Q71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О. В. Колмаков, В. О. Комаков </t>
        </r>
      </text>
    </comment>
    <comment ref="G72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А. Р. Христинич</t>
        </r>
      </text>
    </comment>
    <comment ref="I72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А. Р. Христинич</t>
        </r>
      </text>
    </comment>
    <comment ref="K72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А. Р. Христинич</t>
        </r>
      </text>
    </comment>
    <comment ref="N72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А. Р. Христинич</t>
        </r>
      </text>
    </comment>
    <comment ref="O72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А. Р. Христинич</t>
        </r>
      </text>
    </comment>
    <comment ref="Q72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А. Р. Христинич</t>
        </r>
      </text>
    </comment>
    <comment ref="L73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В. О. Колмаков, О. В. Колмаков</t>
        </r>
      </text>
    </comment>
    <comment ref="N73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О. В. Колмаков, В. О. Колмаков</t>
        </r>
      </text>
    </comment>
    <comment ref="N82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2019 Н. И. Авдеенок</t>
        </r>
      </text>
    </comment>
    <comment ref="N83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2019 Н. И. Авдеенок</t>
        </r>
      </text>
    </comment>
    <comment ref="G85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Г. В. Рублев</t>
        </r>
      </text>
    </comment>
  </commentList>
</comments>
</file>

<file path=xl/comments3.xml><?xml version="1.0" encoding="utf-8"?>
<comments xmlns="http://schemas.openxmlformats.org/spreadsheetml/2006/main">
  <authors>
    <author>Ляховецкая Оксана Васильевна</author>
  </authors>
  <commentList>
    <comment ref="G5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Р. Н. Галиахметов</t>
        </r>
      </text>
    </comment>
    <comment ref="O5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Р. Н. Галиахметов
2020 Е. Ф. Мороз</t>
        </r>
      </text>
    </comment>
    <comment ref="Q5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Р. Н. Галиахметов</t>
        </r>
      </text>
    </comment>
    <comment ref="G6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Е. Ф. Мороз</t>
        </r>
      </text>
    </comment>
    <comment ref="I6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Е. Ф. Мороз</t>
        </r>
      </text>
    </comment>
    <comment ref="J6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Е. Ф. Мороз / История России
2022 Е. Ф. Мороз / Всеобщая история</t>
        </r>
      </text>
    </comment>
    <comment ref="N6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Е. Ф. Мороз</t>
        </r>
      </text>
    </comment>
    <comment ref="O6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Е. Ф. Мороз</t>
        </r>
      </text>
    </comment>
    <comment ref="Q6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Е. Ф. Мороз</t>
        </r>
      </text>
    </comment>
    <comment ref="I7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Л. В. Богданова</t>
        </r>
      </text>
    </comment>
    <comment ref="N7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Л. В. Богданова</t>
        </r>
      </text>
    </comment>
    <comment ref="O7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Л. В. Богданова</t>
        </r>
      </text>
    </comment>
    <comment ref="Q7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Л. В. Богданова</t>
        </r>
      </text>
    </comment>
    <comment ref="J8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2020 Н. Г. Чистова</t>
        </r>
      </text>
    </comment>
    <comment ref="G10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И. Н. Белых</t>
        </r>
      </text>
    </comment>
    <comment ref="I10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И. Н. Белых</t>
        </r>
      </text>
    </comment>
    <comment ref="N10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И. Н. Белых</t>
        </r>
      </text>
    </comment>
    <comment ref="O10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И. Н. Белых</t>
        </r>
      </text>
    </comment>
    <comment ref="P10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Л. В. Богданова, И. Н. Белых</t>
        </r>
      </text>
    </comment>
    <comment ref="G11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С. Н. Чайка/Часть 1, Часть 2
</t>
        </r>
      </text>
    </comment>
    <comment ref="I11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С. Н. Чайка/Часть 1, Часть 2
</t>
        </r>
      </text>
    </comment>
    <comment ref="N11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С. Н. Чайка</t>
        </r>
      </text>
    </comment>
    <comment ref="O11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С. Н. Чайка</t>
        </r>
      </text>
    </comment>
    <comment ref="P11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С. Н. Чайка</t>
        </r>
      </text>
    </comment>
    <comment ref="K12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В. С. Ратушняк</t>
        </r>
      </text>
    </comment>
    <comment ref="O12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В. С. Ратушняк</t>
        </r>
      </text>
    </comment>
    <comment ref="G14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А. С. Данилова</t>
        </r>
      </text>
    </comment>
    <comment ref="I14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А. С. Данилова</t>
        </r>
      </text>
    </comment>
    <comment ref="N14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А. С. Данилова</t>
        </r>
      </text>
    </comment>
    <comment ref="O14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А. С. Данилова</t>
        </r>
      </text>
    </comment>
    <comment ref="L15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2020 Л. А. Кузовникова. Лабораторный практикум</t>
        </r>
      </text>
    </comment>
    <comment ref="O15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2020 Л. А. Кузовникова. В аннотации индекс дисциплины Б1.Б.1.11</t>
        </r>
      </text>
    </comment>
    <comment ref="K16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М. С. Рощаникова
</t>
        </r>
      </text>
    </comment>
    <comment ref="N17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В. С. Ратушняк
</t>
        </r>
      </text>
    </comment>
    <comment ref="Q17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В. С. Ратушняк
</t>
        </r>
      </text>
    </comment>
    <comment ref="H18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Н. Г. Чистова, С. А. Ранюк</t>
        </r>
      </text>
    </comment>
    <comment ref="N18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Н. Г. Чистова, С. А. Ранюк</t>
        </r>
      </text>
    </comment>
    <comment ref="Q18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Н. Г. Чистова, С. А. Ранюк</t>
        </r>
      </text>
    </comment>
    <comment ref="G20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2020 И. А. Борковская</t>
        </r>
      </text>
    </comment>
    <comment ref="I20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2020 И. А. Борковская</t>
        </r>
      </text>
    </comment>
    <comment ref="O20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2020 И. А. Борковская</t>
        </r>
      </text>
    </comment>
    <comment ref="Q20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И. А. Борковская</t>
        </r>
      </text>
    </comment>
    <comment ref="H21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2020 А. Г. Туйгунова</t>
        </r>
      </text>
    </comment>
    <comment ref="I21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2020 А. Г. Туйгунова</t>
        </r>
      </text>
    </comment>
    <comment ref="N21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2020 А. Г. Туйгунова</t>
        </r>
      </text>
    </comment>
    <comment ref="O21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2020 А. Г. Туйгунова</t>
        </r>
      </text>
    </comment>
    <comment ref="G22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Г. В. Рублев</t>
        </r>
      </text>
    </comment>
    <comment ref="O22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Е. Н. Захарова</t>
        </r>
      </text>
    </comment>
    <comment ref="G23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И. А. Борковская</t>
        </r>
      </text>
    </comment>
    <comment ref="I23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И. А. Борковская</t>
        </r>
      </text>
    </comment>
    <comment ref="K23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И. А. Борковская
2021 И. А. Борковская</t>
        </r>
      </text>
    </comment>
    <comment ref="N23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И. А. Борковская</t>
        </r>
      </text>
    </comment>
    <comment ref="P23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И. А. Борковская</t>
        </r>
      </text>
    </comment>
    <comment ref="Q23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И. А. Борковская</t>
        </r>
      </text>
    </comment>
    <comment ref="G24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Н. В. Стрикалова</t>
        </r>
      </text>
    </comment>
    <comment ref="I24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Н. В. Стрикалова</t>
        </r>
      </text>
    </comment>
    <comment ref="K24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Н. В. Стрикалова</t>
        </r>
      </text>
    </comment>
    <comment ref="N24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Н. В. Стрикалова</t>
        </r>
      </text>
    </comment>
    <comment ref="O24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8"/>
            <color indexed="81"/>
            <rFont val="Tahoma"/>
            <family val="2"/>
            <charset val="204"/>
          </rPr>
          <t>2021 Н. В. Стрикалова.</t>
        </r>
        <r>
          <rPr>
            <b/>
            <sz val="8"/>
            <color indexed="81"/>
            <rFont val="Tahoma"/>
            <family val="2"/>
            <charset val="204"/>
          </rPr>
          <t xml:space="preserve"> Ч. 1. Начертательная геометрия</t>
        </r>
        <r>
          <rPr>
            <sz val="8"/>
            <color indexed="81"/>
            <rFont val="Tahoma"/>
            <family val="2"/>
            <charset val="204"/>
          </rPr>
          <t>/учебное пособие по выполнению РГР (контрольной) работы
2021 Н. В. Стрикалова.</t>
        </r>
        <r>
          <rPr>
            <b/>
            <sz val="8"/>
            <color indexed="81"/>
            <rFont val="Tahoma"/>
            <family val="2"/>
            <charset val="204"/>
          </rPr>
          <t xml:space="preserve"> Ч. 2. Компьютерная графика</t>
        </r>
        <r>
          <rPr>
            <sz val="8"/>
            <color indexed="81"/>
            <rFont val="Tahoma"/>
            <family val="2"/>
            <charset val="204"/>
          </rPr>
          <t>/учебное пособие по выполнению РГР (контрольной) работы</t>
        </r>
      </text>
    </comment>
    <comment ref="P24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8"/>
            <color indexed="81"/>
            <rFont val="Tahoma"/>
            <family val="2"/>
            <charset val="204"/>
          </rPr>
          <t>2021 Н. В. Стрикалова.</t>
        </r>
        <r>
          <rPr>
            <b/>
            <sz val="8"/>
            <color indexed="81"/>
            <rFont val="Tahoma"/>
            <family val="2"/>
            <charset val="204"/>
          </rPr>
          <t xml:space="preserve"> Ч. 1. Начертательная геометрия</t>
        </r>
        <r>
          <rPr>
            <sz val="8"/>
            <color indexed="81"/>
            <rFont val="Tahoma"/>
            <family val="2"/>
            <charset val="204"/>
          </rPr>
          <t>/учебное пособие по выполнению РГР (контрольной) работы
2021 Н. В. Стрикалова.</t>
        </r>
        <r>
          <rPr>
            <b/>
            <sz val="8"/>
            <color indexed="81"/>
            <rFont val="Tahoma"/>
            <family val="2"/>
            <charset val="204"/>
          </rPr>
          <t xml:space="preserve"> Ч. 2. Компьютерная графика</t>
        </r>
        <r>
          <rPr>
            <sz val="8"/>
            <color indexed="81"/>
            <rFont val="Tahoma"/>
            <family val="2"/>
            <charset val="204"/>
          </rPr>
          <t>/учебное пособие по выполнению РГР (контрольной) работы</t>
        </r>
      </text>
    </comment>
    <comment ref="G25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Е. А. Чабан</t>
        </r>
      </text>
    </comment>
    <comment ref="I25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Е. А. Чабан</t>
        </r>
      </text>
    </comment>
    <comment ref="N25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Е. А. Чабан</t>
        </r>
      </text>
    </comment>
    <comment ref="O25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Е. А. Чабан</t>
        </r>
      </text>
    </comment>
    <comment ref="P25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Е. А. Чабан</t>
        </r>
      </text>
    </comment>
    <comment ref="I26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В. А. Володарский</t>
        </r>
      </text>
    </comment>
    <comment ref="J26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В. А. Володарский</t>
        </r>
      </text>
    </comment>
    <comment ref="M26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В. А. Володарский</t>
        </r>
      </text>
    </comment>
    <comment ref="H27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А. С. Курьянович, С. А. Ранюк</t>
        </r>
      </text>
    </comment>
    <comment ref="I27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А. С. Курьянович</t>
        </r>
      </text>
    </comment>
    <comment ref="G29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Е. Ф. Мороз</t>
        </r>
      </text>
    </comment>
    <comment ref="H29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Е. Ф. Мороз</t>
        </r>
      </text>
    </comment>
    <comment ref="I29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Е. Ф. Мороз</t>
        </r>
      </text>
    </comment>
    <comment ref="J29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Е. Ф. Мороз</t>
        </r>
      </text>
    </comment>
    <comment ref="N29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Е. Ф. Мороз</t>
        </r>
      </text>
    </comment>
    <comment ref="O29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2020 Е. Ф. Мороз/для СОД, СЖД, ЭЖД
2021 Е. Ф. Мороз/для СОД</t>
        </r>
      </text>
    </comment>
    <comment ref="Q29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Е. Ф. Мороз</t>
        </r>
      </text>
    </comment>
    <comment ref="Q31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А. Р. Христинич</t>
        </r>
      </text>
    </comment>
    <comment ref="G32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С. М. Плотников</t>
        </r>
      </text>
    </comment>
    <comment ref="I32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С. М. Плотников</t>
        </r>
      </text>
    </comment>
    <comment ref="J32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С. М. Плотников</t>
        </r>
      </text>
    </comment>
    <comment ref="K32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2020 С. М. Плотников, В. О. Колмаков</t>
        </r>
      </text>
    </comment>
    <comment ref="N32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С. М. Плотников</t>
        </r>
      </text>
    </comment>
    <comment ref="O32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С. М. Плотников</t>
        </r>
      </text>
    </comment>
    <comment ref="P32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С. М. Плотников</t>
        </r>
      </text>
    </comment>
    <comment ref="G33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2019 А. Р. Христинич</t>
        </r>
      </text>
    </comment>
    <comment ref="J33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2023 А. Р. Христинич / У</t>
        </r>
        <r>
          <rPr>
            <b/>
            <sz val="9"/>
            <color indexed="81"/>
            <rFont val="Tahoma"/>
            <family val="2"/>
            <charset val="204"/>
          </rPr>
          <t>чебное пособие</t>
        </r>
        <r>
          <rPr>
            <sz val="9"/>
            <color indexed="81"/>
            <rFont val="Tahoma"/>
            <family val="2"/>
            <charset val="204"/>
          </rPr>
          <t>: практикум
2023 А. Р. Христинич / Учебное пособие
2020 А. Р. Христинич</t>
        </r>
      </text>
    </comment>
    <comment ref="L33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2023 А. Р. Христинич / Учебное пособие: </t>
        </r>
        <r>
          <rPr>
            <b/>
            <sz val="9"/>
            <color indexed="81"/>
            <rFont val="Tahoma"/>
            <family val="2"/>
            <charset val="204"/>
          </rPr>
          <t>практикум</t>
        </r>
        <r>
          <rPr>
            <sz val="9"/>
            <color indexed="81"/>
            <rFont val="Tahoma"/>
            <family val="2"/>
            <charset val="204"/>
          </rPr>
          <t xml:space="preserve">
2021 А. Р. Христинич</t>
        </r>
      </text>
    </comment>
    <comment ref="Q33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А. Р. Христинич</t>
        </r>
      </text>
    </comment>
    <comment ref="K35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2019 А. Е. Гаранин</t>
        </r>
      </text>
    </comment>
    <comment ref="M35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П. В. Новиков</t>
        </r>
      </text>
    </comment>
    <comment ref="G36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8"/>
            <color indexed="81"/>
            <rFont val="Tahoma"/>
            <family val="2"/>
            <charset val="204"/>
          </rPr>
          <t>2020 О. В. Колмаков/учебно-методическое пособие к лекционным занятиям
2021 В. О Колмаков/методические указания к лекционным занятиям</t>
        </r>
      </text>
    </comment>
    <comment ref="I36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2020 О. В. Колмаков</t>
        </r>
      </text>
    </comment>
    <comment ref="K36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2020 О. В. Колмаков</t>
        </r>
      </text>
    </comment>
    <comment ref="O36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2020 О. В. Колмаков</t>
        </r>
      </text>
    </comment>
    <comment ref="Q36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О. В. Колмаков, В. О. Колмаков</t>
        </r>
      </text>
    </comment>
    <comment ref="O37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П. В. Новиков</t>
        </r>
      </text>
    </comment>
    <comment ref="P37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П. В. Новиков</t>
        </r>
      </text>
    </comment>
    <comment ref="G38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О. Ю. Дягель</t>
        </r>
      </text>
    </comment>
    <comment ref="I38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О. Ю. Дягель</t>
        </r>
      </text>
    </comment>
    <comment ref="N38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О. Ю. Дягель</t>
        </r>
      </text>
    </comment>
    <comment ref="O38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О. Ю. Дягель</t>
        </r>
      </text>
    </comment>
    <comment ref="Q38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О. Ю. Дягель</t>
        </r>
      </text>
    </comment>
    <comment ref="O39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Е. Н. Захарова</t>
        </r>
      </text>
    </comment>
    <comment ref="G40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Г. В. Рублев</t>
        </r>
      </text>
    </comment>
    <comment ref="O41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Н. А. Анисимова</t>
        </r>
      </text>
    </comment>
    <comment ref="I43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Н. В. Фадеева</t>
        </r>
      </text>
    </comment>
    <comment ref="G44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В. С. Ратушняк</t>
        </r>
      </text>
    </comment>
    <comment ref="I44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В. С. Ратушняк</t>
        </r>
      </text>
    </comment>
    <comment ref="K44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В. С. Ратушняк</t>
        </r>
      </text>
    </comment>
    <comment ref="N44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В. С. Ратушняк</t>
        </r>
      </text>
    </comment>
    <comment ref="O44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Т. В. Щеголева</t>
        </r>
      </text>
    </comment>
    <comment ref="G45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А. А. Дружинина</t>
        </r>
      </text>
    </comment>
    <comment ref="I45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А. А. Дружинина</t>
        </r>
      </text>
    </comment>
    <comment ref="L45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А. А. Дружинина</t>
        </r>
      </text>
    </comment>
    <comment ref="M45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А. А. Дружинина</t>
        </r>
      </text>
    </comment>
    <comment ref="N45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2020 А. Г. Туйгунова</t>
        </r>
      </text>
    </comment>
    <comment ref="Q45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А. А. Дружинина</t>
        </r>
      </text>
    </comment>
    <comment ref="O46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2019 А. Р. Христинич</t>
        </r>
      </text>
    </comment>
    <comment ref="P46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2019 А. Р. Христинич</t>
        </r>
      </text>
    </comment>
    <comment ref="Q46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А. Р. Христинич</t>
        </r>
      </text>
    </comment>
    <comment ref="G48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Л. И. Жуйко, А. Г. Туйгунова</t>
        </r>
      </text>
    </comment>
    <comment ref="I48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А. Г. Туйгунова</t>
        </r>
      </text>
    </comment>
    <comment ref="L48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Л. И. Жуйко, А. Г. Туйгунова</t>
        </r>
      </text>
    </comment>
    <comment ref="N48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Л. И. Жуйко, А. Г. Туйгунова</t>
        </r>
      </text>
    </comment>
    <comment ref="O48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Л. И. Жуйко, А. Г. Туйгунова</t>
        </r>
      </text>
    </comment>
    <comment ref="Q48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Л. И. Жуйко, А. Г. Туйгунова</t>
        </r>
      </text>
    </comment>
    <comment ref="K49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А. А. Дружинина, А. Е. Гаранин</t>
        </r>
      </text>
    </comment>
    <comment ref="M49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А. Е. Гаранин, А. А. Дружинина</t>
        </r>
      </text>
    </comment>
    <comment ref="G50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П. В. Новиков</t>
        </r>
      </text>
    </comment>
    <comment ref="I50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П. В. Новиков</t>
        </r>
      </text>
    </comment>
    <comment ref="K50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П. В. Новиков</t>
        </r>
      </text>
    </comment>
    <comment ref="M50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П. В. Новиков</t>
        </r>
      </text>
    </comment>
    <comment ref="N50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П. В. Новиков</t>
        </r>
      </text>
    </comment>
    <comment ref="G52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П. В. Новиков</t>
        </r>
      </text>
    </comment>
    <comment ref="I52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2019 И. А. Борковская</t>
        </r>
      </text>
    </comment>
    <comment ref="K52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И. А. Борковская</t>
        </r>
      </text>
    </comment>
    <comment ref="N52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П. В. Новиков</t>
        </r>
      </text>
    </comment>
    <comment ref="O52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2019 И. А. Борковская</t>
        </r>
      </text>
    </comment>
    <comment ref="I65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2019 К. В. Менакер/Чита</t>
        </r>
      </text>
    </comment>
    <comment ref="K65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2019 М. Г. Комогорцев/Чита</t>
        </r>
      </text>
    </comment>
    <comment ref="N65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2019 К. В. Менакер/Чита</t>
        </r>
      </text>
    </comment>
    <comment ref="K67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В. А. Володарский</t>
        </r>
      </text>
    </comment>
    <comment ref="M67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В. А. Володарский</t>
        </r>
      </text>
    </comment>
    <comment ref="G69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В. С. Ратушняк</t>
        </r>
      </text>
    </comment>
    <comment ref="K69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В. С. Ратушняк</t>
        </r>
      </text>
    </comment>
    <comment ref="N69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В. С. Ратушняк</t>
        </r>
      </text>
    </comment>
    <comment ref="O69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В. С. Ратушняк</t>
        </r>
      </text>
    </comment>
    <comment ref="N82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2019 Н. И. Авдеенок</t>
        </r>
      </text>
    </comment>
    <comment ref="N83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2019 Н. И. Авдеенок</t>
        </r>
      </text>
    </comment>
    <comment ref="G85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Г. В. Рублев</t>
        </r>
      </text>
    </comment>
  </commentList>
</comments>
</file>

<file path=xl/comments4.xml><?xml version="1.0" encoding="utf-8"?>
<comments xmlns="http://schemas.openxmlformats.org/spreadsheetml/2006/main">
  <authors>
    <author>Ляховецкая Оксана Васильевна</author>
  </authors>
  <commentList>
    <comment ref="G5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Р. Н. Галиахметов</t>
        </r>
      </text>
    </comment>
    <comment ref="O5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Р. Н. Галиахметов
2020 Е. Ф. Мороз</t>
        </r>
      </text>
    </comment>
    <comment ref="Q5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Р. Н. Галиахметов</t>
        </r>
      </text>
    </comment>
    <comment ref="G6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Е. Ф. Мороз</t>
        </r>
      </text>
    </comment>
    <comment ref="I6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Е. Ф. Мороз</t>
        </r>
      </text>
    </comment>
    <comment ref="J6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Е. Ф. Мороз / История России
2022 Е. Ф. Мороз / Всеобщая история</t>
        </r>
      </text>
    </comment>
    <comment ref="N6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Е. Ф. Мороз</t>
        </r>
      </text>
    </comment>
    <comment ref="O6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Е. Ф. Мороз</t>
        </r>
      </text>
    </comment>
    <comment ref="Q6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Е. Ф. Мороз</t>
        </r>
      </text>
    </comment>
    <comment ref="I7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Л. В. Богданова</t>
        </r>
      </text>
    </comment>
    <comment ref="N7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Л. В. Богданова</t>
        </r>
      </text>
    </comment>
    <comment ref="O7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Л. В. Богданова</t>
        </r>
      </text>
    </comment>
    <comment ref="Q7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Л. В. Богданова</t>
        </r>
      </text>
    </comment>
    <comment ref="J8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2020 Н. Г. Чистова</t>
        </r>
      </text>
    </comment>
    <comment ref="G10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И. Н. Белых</t>
        </r>
      </text>
    </comment>
    <comment ref="I10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И. Н. Белых</t>
        </r>
      </text>
    </comment>
    <comment ref="N10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И. Н. Белых</t>
        </r>
      </text>
    </comment>
    <comment ref="O10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И. Н. Белых</t>
        </r>
      </text>
    </comment>
    <comment ref="P10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Л. В. Богданова, И. Н. Белых</t>
        </r>
      </text>
    </comment>
    <comment ref="G11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В. М. Груманс/Часть 1, Часть 2</t>
        </r>
      </text>
    </comment>
    <comment ref="I11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В. М. Груманс</t>
        </r>
      </text>
    </comment>
    <comment ref="N11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В. М. Груманс</t>
        </r>
      </text>
    </comment>
    <comment ref="O11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В. М. Груманс</t>
        </r>
      </text>
    </comment>
    <comment ref="P11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В. М. Груманс</t>
        </r>
      </text>
    </comment>
    <comment ref="G12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В. С. Ратушняк</t>
        </r>
      </text>
    </comment>
    <comment ref="K12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Е. В. Бойков, В. С. Ратушняк</t>
        </r>
      </text>
    </comment>
    <comment ref="N12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Е. В. Бойков, В. С. Ратушняк</t>
        </r>
      </text>
    </comment>
    <comment ref="O12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Е. В. Бойков, В. С. Ратушняк</t>
        </r>
      </text>
    </comment>
    <comment ref="Q12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В. С. Ратушняк</t>
        </r>
      </text>
    </comment>
    <comment ref="G14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А. С. Данилова</t>
        </r>
      </text>
    </comment>
    <comment ref="I14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А. С. Данилова</t>
        </r>
      </text>
    </comment>
    <comment ref="N14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А. С. Данилова</t>
        </r>
      </text>
    </comment>
    <comment ref="O14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А. С. Данилова</t>
        </r>
      </text>
    </comment>
    <comment ref="G15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Ж. М. Мороз, А. В. Черниченко</t>
        </r>
      </text>
    </comment>
    <comment ref="I15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А. В. Черниченко, Ж. М. Мороз</t>
        </r>
      </text>
    </comment>
    <comment ref="K15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А. В. Черниченко, Ж. М. Мороз</t>
        </r>
      </text>
    </comment>
    <comment ref="L15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2020 Л. А. Кузовникова. Лабораторный практикум</t>
        </r>
      </text>
    </comment>
    <comment ref="N15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Ж. М. Мороз, А. В. Черниченко</t>
        </r>
      </text>
    </comment>
    <comment ref="O15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А. В. Черниченко, Ж. М. Мороз</t>
        </r>
      </text>
    </comment>
    <comment ref="Q15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Ж. М. Мороз, А. В. Черниченко</t>
        </r>
      </text>
    </comment>
    <comment ref="G16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М. С. Рощаникова</t>
        </r>
      </text>
    </comment>
    <comment ref="K16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М. С. Рощаникова
</t>
        </r>
      </text>
    </comment>
    <comment ref="G17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П. В. Новиков, В. С. Ратушняк
</t>
        </r>
      </text>
    </comment>
    <comment ref="K17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П. В. Новиков, В. С. Ратушняк
</t>
        </r>
      </text>
    </comment>
    <comment ref="N17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В. С. Ратушняк
</t>
        </r>
      </text>
    </comment>
    <comment ref="Q17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В. С. Ратушняк
</t>
        </r>
      </text>
    </comment>
    <comment ref="H18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Н. Г. Чистова, С. А. Ранюк</t>
        </r>
      </text>
    </comment>
    <comment ref="N18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Н. Г. Чистова, С. А. Ранюк</t>
        </r>
      </text>
    </comment>
    <comment ref="Q18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Н. Г. Чистова, С. А. Ранюк</t>
        </r>
      </text>
    </comment>
    <comment ref="G20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В. А. Пискунова</t>
        </r>
      </text>
    </comment>
    <comment ref="I20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В. А. Пискунова / Учебное пособие по выполнению практических работ
2022 В. А. Пискунова</t>
        </r>
      </text>
    </comment>
    <comment ref="J20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В. А. Пискунова / Учебное пособие по выполнению практических работ</t>
        </r>
      </text>
    </comment>
    <comment ref="N20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В. А. Пискунова</t>
        </r>
      </text>
    </comment>
    <comment ref="O20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В. А. Пискунова</t>
        </r>
      </text>
    </comment>
    <comment ref="Q20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В. А. Пискунова</t>
        </r>
      </text>
    </comment>
    <comment ref="O21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М. В. Фуфачева</t>
        </r>
      </text>
    </comment>
    <comment ref="G22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Г. В. Рублев</t>
        </r>
      </text>
    </comment>
    <comment ref="O22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Е. Н. Захарова</t>
        </r>
      </text>
    </comment>
    <comment ref="G23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Волчек Т. В.</t>
        </r>
      </text>
    </comment>
    <comment ref="J23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Волчек Т. В., Лыткина Е. М.</t>
        </r>
      </text>
    </comment>
    <comment ref="L23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Волчек Т. В., Томилов В. С.</t>
        </r>
      </text>
    </comment>
    <comment ref="G24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Н. В. Стрикалова</t>
        </r>
      </text>
    </comment>
    <comment ref="I24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Н. В. Стрикалова</t>
        </r>
      </text>
    </comment>
    <comment ref="K24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Н. В. Стрикалова</t>
        </r>
      </text>
    </comment>
    <comment ref="N24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Н. В. Стрикалова</t>
        </r>
      </text>
    </comment>
    <comment ref="O24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8"/>
            <color indexed="81"/>
            <rFont val="Tahoma"/>
            <family val="2"/>
            <charset val="204"/>
          </rPr>
          <t>2021</t>
        </r>
        <r>
          <rPr>
            <sz val="8"/>
            <color indexed="81"/>
            <rFont val="Tahoma"/>
            <family val="2"/>
            <charset val="204"/>
          </rPr>
          <t xml:space="preserve"> Н. В. Стрикалова.</t>
        </r>
        <r>
          <rPr>
            <b/>
            <sz val="8"/>
            <color indexed="81"/>
            <rFont val="Tahoma"/>
            <family val="2"/>
            <charset val="204"/>
          </rPr>
          <t xml:space="preserve"> Ч. 1. Начертательная геометрия</t>
        </r>
        <r>
          <rPr>
            <sz val="8"/>
            <color indexed="81"/>
            <rFont val="Tahoma"/>
            <family val="2"/>
            <charset val="204"/>
          </rPr>
          <t xml:space="preserve">/учебное пособие по выполнению РГР (контрольной) работы
</t>
        </r>
        <r>
          <rPr>
            <b/>
            <sz val="8"/>
            <color indexed="81"/>
            <rFont val="Tahoma"/>
            <family val="2"/>
            <charset val="204"/>
          </rPr>
          <t>2021</t>
        </r>
        <r>
          <rPr>
            <sz val="8"/>
            <color indexed="81"/>
            <rFont val="Tahoma"/>
            <family val="2"/>
            <charset val="204"/>
          </rPr>
          <t xml:space="preserve"> Н. В. Стрикалова.</t>
        </r>
        <r>
          <rPr>
            <b/>
            <sz val="8"/>
            <color indexed="81"/>
            <rFont val="Tahoma"/>
            <family val="2"/>
            <charset val="204"/>
          </rPr>
          <t xml:space="preserve"> Ч. 2. Компьютерная графика</t>
        </r>
        <r>
          <rPr>
            <sz val="8"/>
            <color indexed="81"/>
            <rFont val="Tahoma"/>
            <family val="2"/>
            <charset val="204"/>
          </rPr>
          <t>/учебное пособие по выполнению РГР (контрольной) работы</t>
        </r>
      </text>
    </comment>
    <comment ref="P24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8"/>
            <color indexed="81"/>
            <rFont val="Tahoma"/>
            <family val="2"/>
            <charset val="204"/>
          </rPr>
          <t>2021 Н. В. Стрикалова.</t>
        </r>
        <r>
          <rPr>
            <b/>
            <sz val="8"/>
            <color indexed="81"/>
            <rFont val="Tahoma"/>
            <family val="2"/>
            <charset val="204"/>
          </rPr>
          <t xml:space="preserve"> Ч. 1. Начертательная геометрия</t>
        </r>
        <r>
          <rPr>
            <sz val="8"/>
            <color indexed="81"/>
            <rFont val="Tahoma"/>
            <family val="2"/>
            <charset val="204"/>
          </rPr>
          <t>/учебное пособие по выполнению РГР (контрольной) работы
2021 Н. В. Стрикалова.</t>
        </r>
        <r>
          <rPr>
            <b/>
            <sz val="8"/>
            <color indexed="81"/>
            <rFont val="Tahoma"/>
            <family val="2"/>
            <charset val="204"/>
          </rPr>
          <t xml:space="preserve"> Ч. 2. Компьютерная графика</t>
        </r>
        <r>
          <rPr>
            <sz val="8"/>
            <color indexed="81"/>
            <rFont val="Tahoma"/>
            <family val="2"/>
            <charset val="204"/>
          </rPr>
          <t>/учебное пособие по выполнению РГР (контрольной) работы</t>
        </r>
      </text>
    </comment>
    <comment ref="G25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Е. А. Чабан</t>
        </r>
      </text>
    </comment>
    <comment ref="I25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Е. А. Чабан</t>
        </r>
      </text>
    </comment>
    <comment ref="N25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Е. А. Чабан</t>
        </r>
      </text>
    </comment>
    <comment ref="O25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Е. А. Чабан / Теоретическая механика. Статика
2021 Е. А. Чабан /                         1. Теоретическая механика. Динамика
2. Теоретическая механика. Кинематика</t>
        </r>
      </text>
    </comment>
    <comment ref="P25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Е. А. Чабан / Теоретическая механика. Статика
2021 Е. А. Чабан /                         1. Теоретическая механика. Динамика
2. Теоретическая механика. Кинематика</t>
        </r>
      </text>
    </comment>
    <comment ref="H27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А. С. Курьянович, С. А. Ранюк</t>
        </r>
      </text>
    </comment>
    <comment ref="I27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А. С. Курьянович</t>
        </r>
      </text>
    </comment>
    <comment ref="O28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Е. И. Толстихина</t>
        </r>
      </text>
    </comment>
    <comment ref="G29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Е. Ф. Мороз</t>
        </r>
      </text>
    </comment>
    <comment ref="H29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Е. Ф. Мороз</t>
        </r>
      </text>
    </comment>
    <comment ref="I29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Е. Ф. Мороз</t>
        </r>
      </text>
    </comment>
    <comment ref="N29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Е. Ф. Мороз</t>
        </r>
      </text>
    </comment>
    <comment ref="O29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Е. Ф. Мороз
2020 Е. Ф. Мороз</t>
        </r>
      </text>
    </comment>
    <comment ref="Q29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Е. Ф. Мороз</t>
        </r>
      </text>
    </comment>
    <comment ref="G31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Е. А. Чабан</t>
        </r>
      </text>
    </comment>
    <comment ref="L31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2019 А. Н. Морозов. Лабораторный практикум</t>
        </r>
      </text>
    </comment>
    <comment ref="O31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8"/>
            <color indexed="81"/>
            <rFont val="Tahoma"/>
            <family val="2"/>
            <charset val="204"/>
          </rPr>
          <t>2021 Е. А. Чабан / Сопротивление материалов. Простые виды нагружения стержня : учебное пособие к выполнению РГР (контрольных) работ
2021 Е. А. Чабан / Сопротивление материалов. Сложное сопротивление стержня : учебное пособие к выполнению РГР (контрольных) работ</t>
        </r>
      </text>
    </comment>
    <comment ref="P31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8"/>
            <color indexed="81"/>
            <rFont val="Tahoma"/>
            <family val="2"/>
            <charset val="204"/>
          </rPr>
          <t>2021 Е. А. Чабан / Сопротивление материалов. Простые виды нагружения стержня : учебное пособие к выполнению РГР (контрольных) работ
2021 Е. А. Чабан / Сопротивление материалов. Сложное сопротивление стержня : учебное пособие к выполнению РГР (контрольных) работ</t>
        </r>
      </text>
    </comment>
    <comment ref="G32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Н. С. Коротченко</t>
        </r>
      </text>
    </comment>
    <comment ref="I32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Н. С. Коротченко</t>
        </r>
      </text>
    </comment>
    <comment ref="K32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Н. С. Коротченко</t>
        </r>
      </text>
    </comment>
    <comment ref="N32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Н. С. Коротченко</t>
        </r>
      </text>
    </comment>
    <comment ref="O32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Н. С. Коротченко</t>
        </r>
      </text>
    </comment>
    <comment ref="P32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Н. С. Коротченко</t>
        </r>
      </text>
    </comment>
    <comment ref="Q32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Н. С. Коротченко</t>
        </r>
      </text>
    </comment>
    <comment ref="G33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Н. С. Коротченко</t>
        </r>
      </text>
    </comment>
    <comment ref="I33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Н. С. Коротченко</t>
        </r>
      </text>
    </comment>
    <comment ref="L33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Н. С. Коротченко</t>
        </r>
      </text>
    </comment>
    <comment ref="N33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Н. С. Коротченко</t>
        </r>
      </text>
    </comment>
    <comment ref="O33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Н. С. Коротченко</t>
        </r>
      </text>
    </comment>
    <comment ref="P33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Н. С. Коротченко</t>
        </r>
      </text>
    </comment>
    <comment ref="Q33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Н. С. Коротченко</t>
        </r>
      </text>
    </comment>
    <comment ref="G34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В. К. Витер</t>
        </r>
      </text>
    </comment>
    <comment ref="G35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Ж. М. Мороз</t>
        </r>
      </text>
    </comment>
    <comment ref="O35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Ж. М. Мороз</t>
        </r>
      </text>
    </comment>
    <comment ref="G36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Л. И. Жуйко</t>
        </r>
      </text>
    </comment>
    <comment ref="J36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Л. И. Жуйко</t>
        </r>
      </text>
    </comment>
    <comment ref="K36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2020 А. Г. Туйгунова</t>
        </r>
      </text>
    </comment>
    <comment ref="O36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Л. И. Жуйко</t>
        </r>
      </text>
    </comment>
    <comment ref="P36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Л. И. Жуйко</t>
        </r>
      </text>
    </comment>
    <comment ref="M37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Д. А. Науменко</t>
        </r>
      </text>
    </comment>
    <comment ref="G39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Н. С. Коротченко</t>
        </r>
      </text>
    </comment>
    <comment ref="I39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Н. С. Коротченко</t>
        </r>
      </text>
    </comment>
    <comment ref="N39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Н. С. Коротченко</t>
        </r>
      </text>
    </comment>
    <comment ref="Q39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Н. С. Коротченко</t>
        </r>
      </text>
    </comment>
    <comment ref="I44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В. А. Курочкин</t>
        </r>
      </text>
    </comment>
    <comment ref="L44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В. А. Курочкин</t>
        </r>
      </text>
    </comment>
    <comment ref="M44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2020 В. А. Курочкин</t>
        </r>
      </text>
    </comment>
    <comment ref="I46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В. А. Курочкин</t>
        </r>
      </text>
    </comment>
    <comment ref="K46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В. А. Курочкин</t>
        </r>
      </text>
    </comment>
    <comment ref="O46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В. А. Курочкин</t>
        </r>
      </text>
    </comment>
    <comment ref="G48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О. Ю. Дягель</t>
        </r>
      </text>
    </comment>
    <comment ref="I48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О. Ю. Дягель</t>
        </r>
      </text>
    </comment>
    <comment ref="K48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О. Ю. Дягель</t>
        </r>
      </text>
    </comment>
    <comment ref="N48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О. Ю. Дягель</t>
        </r>
      </text>
    </comment>
    <comment ref="O48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О. Ю. Дягель</t>
        </r>
      </text>
    </comment>
    <comment ref="Q48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О. Ю. Дягель</t>
        </r>
      </text>
    </comment>
    <comment ref="O49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Е. Н. Захарова</t>
        </r>
      </text>
    </comment>
    <comment ref="G50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Г. В. Рублев</t>
        </r>
      </text>
    </comment>
    <comment ref="O51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Н. А. Анисимова</t>
        </r>
      </text>
    </comment>
    <comment ref="H52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2020 В. А. Курочкин</t>
        </r>
      </text>
    </comment>
    <comment ref="K52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2020 В. А. Курочкин</t>
        </r>
      </text>
    </comment>
    <comment ref="O52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2020 В. А. Курочкин</t>
        </r>
      </text>
    </comment>
    <comment ref="I53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Н. В. Фадеева</t>
        </r>
      </text>
    </comment>
    <comment ref="O54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В. С. Хан</t>
        </r>
      </text>
    </comment>
    <comment ref="K55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2019 В. В. Четвертнова/Иркутск</t>
        </r>
      </text>
    </comment>
    <comment ref="I59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М. В. Фуфачева
</t>
        </r>
      </text>
    </comment>
    <comment ref="J59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М. В. Фуфачева
</t>
        </r>
      </text>
    </comment>
    <comment ref="N59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М. В. Фуфачева
</t>
        </r>
      </text>
    </comment>
    <comment ref="O59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М. В. Фуфачева
2021 М. В. Фуфачева</t>
        </r>
      </text>
    </comment>
    <comment ref="Q59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М. В. Фуфачева
</t>
        </r>
      </text>
    </comment>
    <comment ref="G62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А. И. Васекин, Н. С. Коротченко</t>
        </r>
      </text>
    </comment>
    <comment ref="K62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Н. С. Коротченко</t>
        </r>
      </text>
    </comment>
    <comment ref="N62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Н. С. Коротченко</t>
        </r>
      </text>
    </comment>
    <comment ref="O62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Н. С. Коротченко</t>
        </r>
      </text>
    </comment>
    <comment ref="Q62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Н. С. Коротченко</t>
        </r>
      </text>
    </comment>
    <comment ref="I63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В. А. Володарский, П. В. Новиков
2019 В. А. Володарский</t>
        </r>
      </text>
    </comment>
    <comment ref="K63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В. А. Володарский</t>
        </r>
      </text>
    </comment>
    <comment ref="O63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В. А. Володарский
2019 В. А. Володарский</t>
        </r>
      </text>
    </comment>
    <comment ref="M73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В. С. Хан</t>
        </r>
      </text>
    </comment>
    <comment ref="G86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Г. В. Рублев</t>
        </r>
      </text>
    </comment>
  </commentList>
</comments>
</file>

<file path=xl/comments5.xml><?xml version="1.0" encoding="utf-8"?>
<comments xmlns="http://schemas.openxmlformats.org/spreadsheetml/2006/main">
  <authors>
    <author>Ляховецкая Оксана Васильевна</author>
  </authors>
  <commentList>
    <comment ref="G5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Р. Н. Галиахметов</t>
        </r>
      </text>
    </comment>
    <comment ref="O5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Р. Н. Галиахметов
2020 Е. Ф. Мороз</t>
        </r>
      </text>
    </comment>
    <comment ref="Q5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Р. Н. Галиахметов</t>
        </r>
      </text>
    </comment>
    <comment ref="G6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Е. Ф. Мороз</t>
        </r>
      </text>
    </comment>
    <comment ref="I6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Е. Ф. Мороз</t>
        </r>
      </text>
    </comment>
    <comment ref="J6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Е. Ф. Мороз / История России
2022 Е. Ф. Мороз / Всеобщая история</t>
        </r>
      </text>
    </comment>
    <comment ref="N6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Е. Ф. Мороз</t>
        </r>
      </text>
    </comment>
    <comment ref="O6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Е. Ф. Мороз</t>
        </r>
      </text>
    </comment>
    <comment ref="Q6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Е. Ф. Мороз</t>
        </r>
      </text>
    </comment>
    <comment ref="I7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Л. В. Богданова</t>
        </r>
      </text>
    </comment>
    <comment ref="N7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Л. В. Богданова</t>
        </r>
      </text>
    </comment>
    <comment ref="O7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Л. В. Богданова</t>
        </r>
      </text>
    </comment>
    <comment ref="Q7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Л. В. Богданова</t>
        </r>
      </text>
    </comment>
    <comment ref="J8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2020 Н. Г. Чистова</t>
        </r>
      </text>
    </comment>
    <comment ref="G10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И. Н. Белых</t>
        </r>
      </text>
    </comment>
    <comment ref="I10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И. Н. Белых</t>
        </r>
      </text>
    </comment>
    <comment ref="N10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И. Н. Белых</t>
        </r>
      </text>
    </comment>
    <comment ref="O10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И. Н. Белых</t>
        </r>
      </text>
    </comment>
    <comment ref="P10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Л. В. Богданова, И. Н. Белых</t>
        </r>
      </text>
    </comment>
    <comment ref="G11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В. М. Груманс/ Часть 1, Часть 2</t>
        </r>
      </text>
    </comment>
    <comment ref="I11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В. М. Груманс</t>
        </r>
      </text>
    </comment>
    <comment ref="N11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В. М. Груманс</t>
        </r>
      </text>
    </comment>
    <comment ref="O11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В. М. Груманс</t>
        </r>
      </text>
    </comment>
    <comment ref="P11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В. М. Груманс</t>
        </r>
      </text>
    </comment>
    <comment ref="G12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В. С. Ратушняк</t>
        </r>
      </text>
    </comment>
    <comment ref="K12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Е. В. Бойков, В. С. Ратушняк</t>
        </r>
      </text>
    </comment>
    <comment ref="N12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Е. В. Бойков, В. С. Ратушняк</t>
        </r>
      </text>
    </comment>
    <comment ref="O12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Е. В. Бойков, В. С. Ратушняк</t>
        </r>
      </text>
    </comment>
    <comment ref="Q12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В. С. Ратушняк</t>
        </r>
      </text>
    </comment>
    <comment ref="G14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А. С. Данилова</t>
        </r>
      </text>
    </comment>
    <comment ref="I14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А. С. Данилова</t>
        </r>
      </text>
    </comment>
    <comment ref="N14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А. С. Данилова</t>
        </r>
      </text>
    </comment>
    <comment ref="O14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А. С. Данилова</t>
        </r>
      </text>
    </comment>
    <comment ref="G15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Ж. М. Мороз, А. В. Черниченко</t>
        </r>
      </text>
    </comment>
    <comment ref="I15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А. В. Черниченко, Ж. М. Мороз</t>
        </r>
      </text>
    </comment>
    <comment ref="K15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А. В. Черниченко, Ж. М. Мороз</t>
        </r>
      </text>
    </comment>
    <comment ref="L15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2020 Л. А. Кузовникова. Лабораторный практикум</t>
        </r>
      </text>
    </comment>
    <comment ref="N15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Ж. М. Мороз, А. В. Черниченко</t>
        </r>
      </text>
    </comment>
    <comment ref="O15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А. В. Черниченко, Ж. М. Мороз</t>
        </r>
      </text>
    </comment>
    <comment ref="Q15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Ж. М. Мороз, А. В. Черниченко</t>
        </r>
      </text>
    </comment>
    <comment ref="G16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М. С. Рощаникова</t>
        </r>
      </text>
    </comment>
    <comment ref="K16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М. С. Рощаникова
</t>
        </r>
      </text>
    </comment>
    <comment ref="G17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П. В. Новиков, В. С. Ратушняк
</t>
        </r>
      </text>
    </comment>
    <comment ref="K17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П. В. Новиков, В. С. Ратушняк
</t>
        </r>
      </text>
    </comment>
    <comment ref="N17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В. С. Ратушняк
</t>
        </r>
      </text>
    </comment>
    <comment ref="Q17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В. С. Ратушняк
</t>
        </r>
      </text>
    </comment>
    <comment ref="H18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Н. Г. Чистова, С. А. Ранюк</t>
        </r>
      </text>
    </comment>
    <comment ref="N18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Н. Г. Чистова, С. А. Ранюк</t>
        </r>
      </text>
    </comment>
    <comment ref="Q18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Н. Г. Чистова, С. А. Ранюк</t>
        </r>
      </text>
    </comment>
    <comment ref="G20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В. А. Пискунова</t>
        </r>
      </text>
    </comment>
    <comment ref="I20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В. А. Пискунова / Учебное пособие по выполнению практических работ
2022 В. А. Пискунова</t>
        </r>
      </text>
    </comment>
    <comment ref="J20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В. А. Пискунова / Учебное пособие по выполнению практических работ</t>
        </r>
      </text>
    </comment>
    <comment ref="N20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В. А. Пискунова</t>
        </r>
      </text>
    </comment>
    <comment ref="O20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В. А. Пискунова</t>
        </r>
      </text>
    </comment>
    <comment ref="Q20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В. А. Пискунова</t>
        </r>
      </text>
    </comment>
    <comment ref="O21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М. В. Фуфачева</t>
        </r>
      </text>
    </comment>
    <comment ref="G22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Г. В. Рублев</t>
        </r>
      </text>
    </comment>
    <comment ref="O22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Е. Н. Захарова</t>
        </r>
      </text>
    </comment>
    <comment ref="G23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Волчек Т. В.</t>
        </r>
      </text>
    </comment>
    <comment ref="J23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Волчек Т. В., Лыткина Е. М.</t>
        </r>
      </text>
    </comment>
    <comment ref="L23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Волчек Т. В., Томилов В. С.</t>
        </r>
      </text>
    </comment>
    <comment ref="G24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Н. В. Стрикалова</t>
        </r>
      </text>
    </comment>
    <comment ref="I24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Н. В. Стрикалова</t>
        </r>
      </text>
    </comment>
    <comment ref="K24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Н. В. Стрикалова</t>
        </r>
      </text>
    </comment>
    <comment ref="N24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Н. В. Стрикалова</t>
        </r>
      </text>
    </comment>
    <comment ref="O24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8"/>
            <color indexed="81"/>
            <rFont val="Tahoma"/>
            <family val="2"/>
            <charset val="204"/>
          </rPr>
          <t>2021</t>
        </r>
        <r>
          <rPr>
            <sz val="8"/>
            <color indexed="81"/>
            <rFont val="Tahoma"/>
            <family val="2"/>
            <charset val="204"/>
          </rPr>
          <t xml:space="preserve"> Н. В. Стрикалова.</t>
        </r>
        <r>
          <rPr>
            <b/>
            <sz val="8"/>
            <color indexed="81"/>
            <rFont val="Tahoma"/>
            <family val="2"/>
            <charset val="204"/>
          </rPr>
          <t xml:space="preserve"> Ч. 1. Начертательная геометрия</t>
        </r>
        <r>
          <rPr>
            <sz val="8"/>
            <color indexed="81"/>
            <rFont val="Tahoma"/>
            <family val="2"/>
            <charset val="204"/>
          </rPr>
          <t xml:space="preserve">/учебное пособие по выполнению РГР (контрольной) работы
</t>
        </r>
        <r>
          <rPr>
            <b/>
            <sz val="8"/>
            <color indexed="81"/>
            <rFont val="Tahoma"/>
            <family val="2"/>
            <charset val="204"/>
          </rPr>
          <t>2021</t>
        </r>
        <r>
          <rPr>
            <sz val="8"/>
            <color indexed="81"/>
            <rFont val="Tahoma"/>
            <family val="2"/>
            <charset val="204"/>
          </rPr>
          <t xml:space="preserve"> Н. В. Стрикалова.</t>
        </r>
        <r>
          <rPr>
            <b/>
            <sz val="8"/>
            <color indexed="81"/>
            <rFont val="Tahoma"/>
            <family val="2"/>
            <charset val="204"/>
          </rPr>
          <t xml:space="preserve"> Ч. 2. Компьютерная графика</t>
        </r>
        <r>
          <rPr>
            <sz val="8"/>
            <color indexed="81"/>
            <rFont val="Tahoma"/>
            <family val="2"/>
            <charset val="204"/>
          </rPr>
          <t>/учебное пособие по выполнению РГР (контрольной) работы</t>
        </r>
      </text>
    </comment>
    <comment ref="P24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8"/>
            <color indexed="81"/>
            <rFont val="Tahoma"/>
            <family val="2"/>
            <charset val="204"/>
          </rPr>
          <t>2021</t>
        </r>
        <r>
          <rPr>
            <sz val="8"/>
            <color indexed="81"/>
            <rFont val="Tahoma"/>
            <family val="2"/>
            <charset val="204"/>
          </rPr>
          <t xml:space="preserve"> Н. В. Стрикалова.</t>
        </r>
        <r>
          <rPr>
            <b/>
            <sz val="8"/>
            <color indexed="81"/>
            <rFont val="Tahoma"/>
            <family val="2"/>
            <charset val="204"/>
          </rPr>
          <t xml:space="preserve"> Ч. 1. Начертательная геометрия</t>
        </r>
        <r>
          <rPr>
            <sz val="8"/>
            <color indexed="81"/>
            <rFont val="Tahoma"/>
            <family val="2"/>
            <charset val="204"/>
          </rPr>
          <t xml:space="preserve">/учебное пособие по выполнению РГР (контрольной) работы
</t>
        </r>
        <r>
          <rPr>
            <b/>
            <sz val="8"/>
            <color indexed="81"/>
            <rFont val="Tahoma"/>
            <family val="2"/>
            <charset val="204"/>
          </rPr>
          <t>2021</t>
        </r>
        <r>
          <rPr>
            <sz val="8"/>
            <color indexed="81"/>
            <rFont val="Tahoma"/>
            <family val="2"/>
            <charset val="204"/>
          </rPr>
          <t xml:space="preserve"> Н. В. Стрикалова.</t>
        </r>
        <r>
          <rPr>
            <b/>
            <sz val="8"/>
            <color indexed="81"/>
            <rFont val="Tahoma"/>
            <family val="2"/>
            <charset val="204"/>
          </rPr>
          <t xml:space="preserve"> Ч. 2. Компьютерная графика</t>
        </r>
        <r>
          <rPr>
            <sz val="8"/>
            <color indexed="81"/>
            <rFont val="Tahoma"/>
            <family val="2"/>
            <charset val="204"/>
          </rPr>
          <t>/учебное пособие по выполнению РГР (контрольной) работы</t>
        </r>
      </text>
    </comment>
    <comment ref="G25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Е. А. Чабан</t>
        </r>
      </text>
    </comment>
    <comment ref="I25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Е. А. Чабан</t>
        </r>
      </text>
    </comment>
    <comment ref="N25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Е. А. Чабан</t>
        </r>
      </text>
    </comment>
    <comment ref="O25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Е. А. Чабан / Теоретическая механика. Статика
2021 Е. А. Чабан /                         1. Теоретическая механика. Динамика
2. Теоретическая механика. Кинематика</t>
        </r>
      </text>
    </comment>
    <comment ref="P25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Е. А. Чабан / Теоретическая механика. Статика
2021 Е. А. Чабан /                         1. Теоретическая механика. Динамика
2. Теоретическая механика. Кинематика</t>
        </r>
      </text>
    </comment>
    <comment ref="H27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А. С. Курьянович, С. А. Ранюк</t>
        </r>
      </text>
    </comment>
    <comment ref="I27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А. С. Курьянович</t>
        </r>
      </text>
    </comment>
    <comment ref="O28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Е. И. Толстихина</t>
        </r>
      </text>
    </comment>
    <comment ref="G29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Е. Ф. Мороз</t>
        </r>
      </text>
    </comment>
    <comment ref="H29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Е. Ф. Мороз</t>
        </r>
      </text>
    </comment>
    <comment ref="I29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Е. Ф. Мороз</t>
        </r>
      </text>
    </comment>
    <comment ref="N29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Е. Ф. Мороз</t>
        </r>
      </text>
    </comment>
    <comment ref="O29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Е. Ф. Мороз
2020 Е. Ф. Мороз</t>
        </r>
      </text>
    </comment>
    <comment ref="Q29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Е. Ф. Мороз</t>
        </r>
      </text>
    </comment>
    <comment ref="G31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Е. А. Чабан</t>
        </r>
      </text>
    </comment>
    <comment ref="L31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2019 Морозов А. Н., Чабан Е. А. / Лабораторный практикум</t>
        </r>
      </text>
    </comment>
    <comment ref="O31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8"/>
            <color indexed="81"/>
            <rFont val="Tahoma"/>
            <family val="2"/>
            <charset val="204"/>
          </rPr>
          <t>2021 Е. А. Чабан / Сопротивление материалов. Простые виды нагружения стержня : учебное пособие к выполнению РГР (контрольных) работ
2021 Е. А. Чабан / Сопротивление материалов. Сложное сопротивление стержня : учебное пособие к выполнению РГР (контрольных) работ</t>
        </r>
      </text>
    </comment>
    <comment ref="P31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8"/>
            <color indexed="81"/>
            <rFont val="Tahoma"/>
            <family val="2"/>
            <charset val="204"/>
          </rPr>
          <t>2021 Е. А. Чабан / Сопротивление материалов. Простые виды нагружения стержня : учебное пособие к выполнению РГР (контрольных) работ
2021 Е. А. Чабан / Сопротивление материалов. Сложное сопротивление стержня : учебное пособие к выполнению РГР (контрольных) работ</t>
        </r>
      </text>
    </comment>
    <comment ref="G32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Н. С. Коротченко</t>
        </r>
      </text>
    </comment>
    <comment ref="I32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Н. С. Коротченко</t>
        </r>
      </text>
    </comment>
    <comment ref="K32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Н. С. Коротченко</t>
        </r>
      </text>
    </comment>
    <comment ref="N32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Н. С. Коротченко</t>
        </r>
      </text>
    </comment>
    <comment ref="O32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Н. С. Коротченко</t>
        </r>
      </text>
    </comment>
    <comment ref="P32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Н. С. Коротченко</t>
        </r>
      </text>
    </comment>
    <comment ref="Q32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Н. С. Коротченко</t>
        </r>
      </text>
    </comment>
    <comment ref="G33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Н. С. Коротченко</t>
        </r>
      </text>
    </comment>
    <comment ref="I33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Н. С. Коротченко</t>
        </r>
      </text>
    </comment>
    <comment ref="L33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Н. С. Коротченко</t>
        </r>
      </text>
    </comment>
    <comment ref="N33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Н. С. Коротченко</t>
        </r>
      </text>
    </comment>
    <comment ref="O33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Н. С. Коротченко</t>
        </r>
      </text>
    </comment>
    <comment ref="P33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Н. С. Коротченко</t>
        </r>
      </text>
    </comment>
    <comment ref="Q33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Н. С. Коротченко</t>
        </r>
      </text>
    </comment>
    <comment ref="G34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В. К. Витер</t>
        </r>
      </text>
    </comment>
    <comment ref="G35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Ж. М. Мороз</t>
        </r>
      </text>
    </comment>
    <comment ref="O35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Ж. М. Мороз</t>
        </r>
      </text>
    </comment>
    <comment ref="G36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Л. И. Жуйко</t>
        </r>
      </text>
    </comment>
    <comment ref="J36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Л. И. Жуйко</t>
        </r>
      </text>
    </comment>
    <comment ref="K36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2020 А. Г. Туйгунова</t>
        </r>
      </text>
    </comment>
    <comment ref="O36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Л. И. Жуйко</t>
        </r>
      </text>
    </comment>
    <comment ref="P36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Л. И. Жуйко</t>
        </r>
      </text>
    </comment>
    <comment ref="M37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Д. А. Науменко</t>
        </r>
      </text>
    </comment>
    <comment ref="G39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Н. С. Коротченко</t>
        </r>
      </text>
    </comment>
    <comment ref="I39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Н. С. Коротченко</t>
        </r>
      </text>
    </comment>
    <comment ref="N39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Н. С. Коротченко</t>
        </r>
      </text>
    </comment>
    <comment ref="Q39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Н. С. Коротченко</t>
        </r>
      </text>
    </comment>
    <comment ref="I44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В. А. Курочкин</t>
        </r>
      </text>
    </comment>
    <comment ref="L44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В. А. Курочкин</t>
        </r>
      </text>
    </comment>
    <comment ref="M44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2020 В. А. Курочкин</t>
        </r>
      </text>
    </comment>
    <comment ref="I46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В. А. Курочкин</t>
        </r>
      </text>
    </comment>
    <comment ref="K46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В. А. Курочкин</t>
        </r>
      </text>
    </comment>
    <comment ref="O46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В. А. Курочкин</t>
        </r>
      </text>
    </comment>
    <comment ref="G48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О. Ю. Дягель</t>
        </r>
      </text>
    </comment>
    <comment ref="I48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О. Ю. Дягель</t>
        </r>
      </text>
    </comment>
    <comment ref="K48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О. Ю. Дягель</t>
        </r>
      </text>
    </comment>
    <comment ref="N48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О. Ю. Дягель</t>
        </r>
      </text>
    </comment>
    <comment ref="O48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О. Ю. Дягель</t>
        </r>
      </text>
    </comment>
    <comment ref="Q48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О. Ю. Дягель</t>
        </r>
      </text>
    </comment>
    <comment ref="O49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Е. Н. Захарова</t>
        </r>
      </text>
    </comment>
    <comment ref="G50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Г. В. Рублев</t>
        </r>
      </text>
    </comment>
    <comment ref="O51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Н. А. Анисимова</t>
        </r>
      </text>
    </comment>
    <comment ref="H52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2020 В. А. Курочкин</t>
        </r>
      </text>
    </comment>
    <comment ref="K52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2020 В. А. Курочкин</t>
        </r>
      </text>
    </comment>
    <comment ref="O52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2020 В. А. Курочкин</t>
        </r>
      </text>
    </comment>
    <comment ref="I53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2021 Н. В. Фадеева</t>
        </r>
      </text>
    </comment>
    <comment ref="G55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В. С. Хан</t>
        </r>
      </text>
    </comment>
    <comment ref="O55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В. С. Хан</t>
        </r>
      </text>
    </comment>
    <comment ref="G58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А. И. Васекин, Н. С. Коротченко</t>
        </r>
      </text>
    </comment>
    <comment ref="K58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Н. С. Коротченко</t>
        </r>
      </text>
    </comment>
    <comment ref="N58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Н. С. Коротченко</t>
        </r>
      </text>
    </comment>
    <comment ref="O58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Н. С. Коротченко</t>
        </r>
      </text>
    </comment>
    <comment ref="Q58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Н. С. Коротченко</t>
        </r>
      </text>
    </comment>
    <comment ref="I60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В. А. Володарский, П. В. Новиков
2019 В. А. Володарский</t>
        </r>
      </text>
    </comment>
    <comment ref="K60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В. А. Володарский</t>
        </r>
      </text>
    </comment>
    <comment ref="O60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В. А. Володарский
2019 В. А. Володарский</t>
        </r>
      </text>
    </comment>
    <comment ref="G83" authorId="0" shapeId="0">
      <text>
        <r>
          <rPr>
            <b/>
            <sz val="8"/>
            <color indexed="81"/>
            <rFont val="Tahoma"/>
            <family val="2"/>
            <charset val="204"/>
          </rPr>
          <t>Ляховецкая Оксана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2022 Г. В. Рублев</t>
        </r>
      </text>
    </comment>
  </commentList>
</comments>
</file>

<file path=xl/sharedStrings.xml><?xml version="1.0" encoding="utf-8"?>
<sst xmlns="http://schemas.openxmlformats.org/spreadsheetml/2006/main" count="2125" uniqueCount="413">
  <si>
    <t>Индекс</t>
  </si>
  <si>
    <t>Наименование</t>
  </si>
  <si>
    <t>Код</t>
  </si>
  <si>
    <t xml:space="preserve">Блок 1.Дисциплины (модули) </t>
  </si>
  <si>
    <t>1</t>
  </si>
  <si>
    <t>35</t>
  </si>
  <si>
    <t>Философия</t>
  </si>
  <si>
    <t>3</t>
  </si>
  <si>
    <t>12</t>
  </si>
  <si>
    <t>5</t>
  </si>
  <si>
    <t>41</t>
  </si>
  <si>
    <t>Правоведение</t>
  </si>
  <si>
    <t>7</t>
  </si>
  <si>
    <t>2</t>
  </si>
  <si>
    <t>6</t>
  </si>
  <si>
    <t>Математика</t>
  </si>
  <si>
    <t>4</t>
  </si>
  <si>
    <t>40</t>
  </si>
  <si>
    <t>Физика</t>
  </si>
  <si>
    <t>Теоретическая механика</t>
  </si>
  <si>
    <t>39</t>
  </si>
  <si>
    <t>Эксплуатация железных дорог</t>
  </si>
  <si>
    <t>Информатика</t>
  </si>
  <si>
    <t>Химия</t>
  </si>
  <si>
    <t>38</t>
  </si>
  <si>
    <t>Системы обеспечения движения поездов</t>
  </si>
  <si>
    <t>Транспортная безопасность</t>
  </si>
  <si>
    <t>9</t>
  </si>
  <si>
    <t>42</t>
  </si>
  <si>
    <t>Управление персоналом</t>
  </si>
  <si>
    <t>Безопасность жизнедеятельности</t>
  </si>
  <si>
    <t>Электрические машины</t>
  </si>
  <si>
    <t>56</t>
  </si>
  <si>
    <t>Сопротивление материалов</t>
  </si>
  <si>
    <t>34</t>
  </si>
  <si>
    <t>8</t>
  </si>
  <si>
    <t>Б1.В.ДВ.01.01</t>
  </si>
  <si>
    <t>Б1.В.ДВ.01.02</t>
  </si>
  <si>
    <t>Спортивные игры</t>
  </si>
  <si>
    <t>Б1.В.ДВ.01.03</t>
  </si>
  <si>
    <t>Легкая атлетика</t>
  </si>
  <si>
    <t>Б1.В.ДВ.01.04</t>
  </si>
  <si>
    <t>Б1.В.ДВ.01.05</t>
  </si>
  <si>
    <t>Б1.В.ДВ.02.01</t>
  </si>
  <si>
    <t>Б1.В.ДВ.02.02</t>
  </si>
  <si>
    <t>Б1.В.ДВ.03.01</t>
  </si>
  <si>
    <t>Б1.В.ДВ.03.02</t>
  </si>
  <si>
    <t>Б1.В.ДВ.04.01</t>
  </si>
  <si>
    <t>Б1.В.ДВ.04.02</t>
  </si>
  <si>
    <t>Б1.В.ДВ.05.01</t>
  </si>
  <si>
    <t>Б1.В.ДВ.05.02</t>
  </si>
  <si>
    <t xml:space="preserve">Блок 3.Государственная итоговая аттестация </t>
  </si>
  <si>
    <t xml:space="preserve">ФТД.Факультативы </t>
  </si>
  <si>
    <t>Логика</t>
  </si>
  <si>
    <t>Основы научных исследований</t>
  </si>
  <si>
    <t>номер</t>
  </si>
  <si>
    <t>10</t>
  </si>
  <si>
    <t>11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</si>
  <si>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</si>
  <si>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</si>
  <si>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</si>
  <si>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</si>
  <si>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</si>
  <si>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</si>
  <si>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</si>
  <si>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</si>
  <si>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</si>
  <si>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</si>
  <si>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</si>
  <si>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</si>
  <si>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</si>
  <si>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</si>
  <si>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</si>
  <si>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</si>
  <si>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</si>
  <si>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</si>
  <si>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</si>
  <si>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</si>
  <si>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</si>
  <si>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36</t>
  </si>
  <si>
    <t>37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</si>
  <si>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</si>
  <si>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</si>
  <si>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</si>
  <si>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</si>
  <si>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</si>
  <si>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</si>
  <si>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</si>
  <si>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</si>
  <si>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</si>
  <si>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</si>
  <si>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</si>
  <si>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</si>
  <si>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</si>
  <si>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</si>
  <si>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</si>
  <si>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</si>
  <si>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</si>
  <si>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</si>
  <si>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</si>
  <si>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</si>
  <si>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</si>
  <si>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</si>
  <si>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</si>
  <si>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</si>
  <si>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</si>
  <si>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</si>
  <si>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</si>
  <si>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</si>
  <si>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</si>
  <si>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</si>
  <si>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</si>
  <si>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</si>
  <si>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</si>
  <si>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</si>
  <si>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</si>
  <si>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Теория электрической тяги</t>
  </si>
  <si>
    <t xml:space="preserve">Обязательная часть </t>
  </si>
  <si>
    <t>Б1.О.01</t>
  </si>
  <si>
    <t>Б1.О.02</t>
  </si>
  <si>
    <t>История (История России, Всеобщая история)</t>
  </si>
  <si>
    <t>Б1.О.03</t>
  </si>
  <si>
    <t xml:space="preserve">Иностранный язык </t>
  </si>
  <si>
    <t>Б1.О.04</t>
  </si>
  <si>
    <t>Общепрофессиональные дисциплины</t>
  </si>
  <si>
    <t>Б1.О.05</t>
  </si>
  <si>
    <t>Физическая культура и спорт</t>
  </si>
  <si>
    <t>Б1.О.06</t>
  </si>
  <si>
    <t>Русский язык и деловые коммуникации</t>
  </si>
  <si>
    <t>Б1.О.07</t>
  </si>
  <si>
    <t>Б1.О.08</t>
  </si>
  <si>
    <t>Б1.О.09</t>
  </si>
  <si>
    <t>Экономика и управление проектами</t>
  </si>
  <si>
    <t>Б1.О.10</t>
  </si>
  <si>
    <t>Б1.О.11</t>
  </si>
  <si>
    <t>Б1.О.12</t>
  </si>
  <si>
    <t>Б1.О.13</t>
  </si>
  <si>
    <t>Математическое моделирование систем и процессов</t>
  </si>
  <si>
    <t>Б1.О.14</t>
  </si>
  <si>
    <t>Инженерная экология</t>
  </si>
  <si>
    <t>Б1.О.15</t>
  </si>
  <si>
    <t>Цифровые технологии в профессиональной деятельности</t>
  </si>
  <si>
    <t>Б1.О.16</t>
  </si>
  <si>
    <t>Общий курс железных дорог</t>
  </si>
  <si>
    <t>Б1.О.17</t>
  </si>
  <si>
    <t>Правила технической эксплуатации</t>
  </si>
  <si>
    <t>Б1.О.18</t>
  </si>
  <si>
    <t>Правовое обеспечение профессиональной деятельности</t>
  </si>
  <si>
    <t>Б1.О.19</t>
  </si>
  <si>
    <t xml:space="preserve">Метрология, стандартизация и сертификация </t>
  </si>
  <si>
    <t>Б1.О.20</t>
  </si>
  <si>
    <t>Начертательная геометрия и компьютерная графика</t>
  </si>
  <si>
    <t>Б1.О.21</t>
  </si>
  <si>
    <t>Б1.О.22</t>
  </si>
  <si>
    <t>Основы теории надежности</t>
  </si>
  <si>
    <t>Б1.О.23</t>
  </si>
  <si>
    <t>Б1.О.24</t>
  </si>
  <si>
    <t xml:space="preserve">Организация и управление производством </t>
  </si>
  <si>
    <t>Б1.О.25</t>
  </si>
  <si>
    <t>История транспорта России</t>
  </si>
  <si>
    <t>Б1.О.26</t>
  </si>
  <si>
    <t>Организация доступной среды на транспорте</t>
  </si>
  <si>
    <t>Б1.О.27</t>
  </si>
  <si>
    <t>Железнодорожные станции и узлы</t>
  </si>
  <si>
    <t>Б1.О.28</t>
  </si>
  <si>
    <t>Управление грузовой и коммерческой работой</t>
  </si>
  <si>
    <t>Б1.О.29</t>
  </si>
  <si>
    <t>Б1.О.29.01</t>
  </si>
  <si>
    <t>Технология и управление работой станций и узлов</t>
  </si>
  <si>
    <t>Б1.О.29.02</t>
  </si>
  <si>
    <t>Технология и управление работой железнодорожных участков и направлений</t>
  </si>
  <si>
    <t>Б1.О.29.03</t>
  </si>
  <si>
    <t>Технология и управление движением на дорожном и сетевом уровнях</t>
  </si>
  <si>
    <t>Б1.О.30</t>
  </si>
  <si>
    <t>Взаимодействие видов транспорта</t>
  </si>
  <si>
    <t>Б1.О.31</t>
  </si>
  <si>
    <t>Техническая эксплуатация железнодорожного транспорта и безопасность движения</t>
  </si>
  <si>
    <t>Б1.О.32</t>
  </si>
  <si>
    <t>Транспортный бизнес</t>
  </si>
  <si>
    <t>Б1.О.33</t>
  </si>
  <si>
    <t>Терминальные системы транспорта</t>
  </si>
  <si>
    <t>Б1.О.34</t>
  </si>
  <si>
    <t>Автоматика, телемеханика и связь на железнодорожном транспорте</t>
  </si>
  <si>
    <t>Б1.О.35</t>
  </si>
  <si>
    <t>Логистика</t>
  </si>
  <si>
    <t>Б1.О.36</t>
  </si>
  <si>
    <t>Пути сообщения</t>
  </si>
  <si>
    <t>Б1.О.37</t>
  </si>
  <si>
    <t>Нетяговый подвижной состав</t>
  </si>
  <si>
    <t>Б1.О.38</t>
  </si>
  <si>
    <t>Тяга поездов</t>
  </si>
  <si>
    <t>Б1.О.39</t>
  </si>
  <si>
    <t>Грузоведение</t>
  </si>
  <si>
    <t>Б1.О.40</t>
  </si>
  <si>
    <t>Транспортно-грузовые системы</t>
  </si>
  <si>
    <t>Б1.О.41</t>
  </si>
  <si>
    <t>Технические средства обеспечения безопасности на железнодорожном транспорте</t>
  </si>
  <si>
    <t>Б1.О.42</t>
  </si>
  <si>
    <t>Транспортное право</t>
  </si>
  <si>
    <t>Б1.О.43</t>
  </si>
  <si>
    <t>Сервис на транспорте</t>
  </si>
  <si>
    <t>Б1.О.44</t>
  </si>
  <si>
    <t>Основы проектирования железных дорог</t>
  </si>
  <si>
    <t>Б1.О.45</t>
  </si>
  <si>
    <t>Менеджмент</t>
  </si>
  <si>
    <t>Б1.О.46</t>
  </si>
  <si>
    <t>Основы геодезии</t>
  </si>
  <si>
    <t>Б1.О.47</t>
  </si>
  <si>
    <t>Экономика предприятия</t>
  </si>
  <si>
    <t>Б1.О.48</t>
  </si>
  <si>
    <t>Б1.О.49</t>
  </si>
  <si>
    <t>Социология и политология</t>
  </si>
  <si>
    <t>Б1.О.50</t>
  </si>
  <si>
    <t>Психология в профессиональной деятельности</t>
  </si>
  <si>
    <t>Б1.О.51</t>
  </si>
  <si>
    <t>Б1.О.52</t>
  </si>
  <si>
    <t>Система менеджмента качества</t>
  </si>
  <si>
    <t xml:space="preserve">Часть, формируемая участниками образовательных отношений </t>
  </si>
  <si>
    <t>Общая физическая подготовка</t>
  </si>
  <si>
    <t>Фитнес-аэробика</t>
  </si>
  <si>
    <t>Атлетическая гимнастика</t>
  </si>
  <si>
    <t>Б1.В.ДВ.01.06</t>
  </si>
  <si>
    <t>Оздоровительная физическая культура</t>
  </si>
  <si>
    <t>Б1.В.ДВ.02.01.01</t>
  </si>
  <si>
    <t>Организация пассажирских перевозок</t>
  </si>
  <si>
    <t>Б1.В.ДВ.02.01.02</t>
  </si>
  <si>
    <t>Технология работы и эксплуатация вокзальных комплексов</t>
  </si>
  <si>
    <t>Б1.В.ДВ.02.01.03</t>
  </si>
  <si>
    <t>Системы автоматизированного проектирования железнодорожных станций и узлов</t>
  </si>
  <si>
    <t>Б1.В.ДВ.02.01.04</t>
  </si>
  <si>
    <t>Транспортные коридоры</t>
  </si>
  <si>
    <t>Б1.В.ДВ.02.01.05</t>
  </si>
  <si>
    <t>Основы управления цепями поставок</t>
  </si>
  <si>
    <t>Б1.В.ДВ.02.02.01</t>
  </si>
  <si>
    <t>Пассажирские перевозки на железнодорожном транспорте</t>
  </si>
  <si>
    <t>Б1.В.ДВ.02.02.02</t>
  </si>
  <si>
    <t>Основы проектирования инфраструктуры пассажирского комплекса</t>
  </si>
  <si>
    <t>Б1.В.ДВ.02.02.03</t>
  </si>
  <si>
    <t>Основы проектного анализа</t>
  </si>
  <si>
    <t>Б1.В.ДВ.02.02.04</t>
  </si>
  <si>
    <t xml:space="preserve">Условия перевозок и тарифы в международных сообщениях </t>
  </si>
  <si>
    <t>Б1.В.ДВ.02.02.05</t>
  </si>
  <si>
    <t>Организация мультимодальных перевозок</t>
  </si>
  <si>
    <t xml:space="preserve">Блок 2.Практика </t>
  </si>
  <si>
    <t>Б2.О.01(У)</t>
  </si>
  <si>
    <t>Учебная - общетранспортная практика</t>
  </si>
  <si>
    <t>Б2.О.02(П)</t>
  </si>
  <si>
    <t>Производственная - технологическая практика</t>
  </si>
  <si>
    <t>Б2.О.03(П)</t>
  </si>
  <si>
    <t>Производственная - эксплуатационно-управленческая практика</t>
  </si>
  <si>
    <t>Б2.О.04(Пд)</t>
  </si>
  <si>
    <t>Производственная - преддипломная практика</t>
  </si>
  <si>
    <t>Б3.01(Д)</t>
  </si>
  <si>
    <t>Выполнение выпускной квалификационной работы</t>
  </si>
  <si>
    <t>Б3.02(Д)</t>
  </si>
  <si>
    <t>Защита выпускной квалификационной работы</t>
  </si>
  <si>
    <t>ФТД.01</t>
  </si>
  <si>
    <t>ФТД.02</t>
  </si>
  <si>
    <t>Принципы инженерного творчества</t>
  </si>
  <si>
    <t>Электроника</t>
  </si>
  <si>
    <t>Теоретические основы электротехники</t>
  </si>
  <si>
    <t>Теоретические основы автоматики и телемеханики</t>
  </si>
  <si>
    <t>Электромагнитная совместимость и средства защиты</t>
  </si>
  <si>
    <t>Электротехническое материаловедение</t>
  </si>
  <si>
    <t>Основы технической диагностики</t>
  </si>
  <si>
    <t>Электробезопасность</t>
  </si>
  <si>
    <t>Теория автоматического управления</t>
  </si>
  <si>
    <t>Теория линейных электрических цепей</t>
  </si>
  <si>
    <t>Эксплуатация систем обеспечения движения поездов</t>
  </si>
  <si>
    <t>Общая энергетика</t>
  </si>
  <si>
    <t>Тяговые и трансформаторные подстанции</t>
  </si>
  <si>
    <t>Релейная защита</t>
  </si>
  <si>
    <t>Контактные сети и линии электропередач</t>
  </si>
  <si>
    <t>Электроснабжение нетяговых потребителей</t>
  </si>
  <si>
    <t>Автоматизация систем электроснабжения</t>
  </si>
  <si>
    <t>Электроснабжение железных дорог</t>
  </si>
  <si>
    <t>Сооружение, монтаж и эксплуатация устройств электроснабжения</t>
  </si>
  <si>
    <t>Электронная техника и преобразователи в электроснабжении</t>
  </si>
  <si>
    <t>Силовая электроника в системах электроснабжения железных дорог</t>
  </si>
  <si>
    <t>Компьютерное проектирование и моделирование систем электроснабжения</t>
  </si>
  <si>
    <t>Применение вычислительной техники в электроснабжении железных дорог</t>
  </si>
  <si>
    <t>Электрические сети и системы</t>
  </si>
  <si>
    <t>Системы электроснабжения предприятий железнодорожного транспорта</t>
  </si>
  <si>
    <t>Энергосбережение в системах электроснабжения</t>
  </si>
  <si>
    <t>Качество электрической энергии</t>
  </si>
  <si>
    <t>Б1.В.ДВ.06.01</t>
  </si>
  <si>
    <t>Техника высоких напряжений</t>
  </si>
  <si>
    <t>Б1.В.ДВ.06.02</t>
  </si>
  <si>
    <t>Высоковольтные испытания электрооборудования</t>
  </si>
  <si>
    <t>Учебная - ознакомительная практика</t>
  </si>
  <si>
    <t>Производственная - эксплуатационная практика</t>
  </si>
  <si>
    <t>Теория дискретных устройств</t>
  </si>
  <si>
    <t>Электропитание устройств автоматики, телемеханики и связи</t>
  </si>
  <si>
    <t>Теория передачи сигналов</t>
  </si>
  <si>
    <t>Микропроцессорные информационно-управляющие системы</t>
  </si>
  <si>
    <t>Каналообразующие устройства автоматики, телемеханики и связи</t>
  </si>
  <si>
    <t>Эксплуатационные основы систем и устройств автоматики и телемеханики</t>
  </si>
  <si>
    <t>Станционные системы автоматики и телемеханики</t>
  </si>
  <si>
    <t>Диспетчерская централизация</t>
  </si>
  <si>
    <t>Автоматика и телемеханика на перегонах</t>
  </si>
  <si>
    <t>Б1.О.53</t>
  </si>
  <si>
    <t>Современные системы интервального регулирования движения поездов</t>
  </si>
  <si>
    <t>Линии связи</t>
  </si>
  <si>
    <t>Волоконно-оптические системы передачи</t>
  </si>
  <si>
    <t>Специальные измерения и рельсовые цепи</t>
  </si>
  <si>
    <t>Электрические измерения в устройствах автоматики и телемеханики</t>
  </si>
  <si>
    <t>Системы контроля параметров подвижного состава</t>
  </si>
  <si>
    <t>Автоматизированные системы контроля подвижного состава</t>
  </si>
  <si>
    <t>Микропроцессорные системы автоматики и телемеханики</t>
  </si>
  <si>
    <t>Современные системы централизации стрелок и сигналов</t>
  </si>
  <si>
    <t>Комплексные системы автоматизированного управления сортировочным процессом</t>
  </si>
  <si>
    <t>Системы автоматического управления</t>
  </si>
  <si>
    <t>Инженерная геодезия и геоинформатика</t>
  </si>
  <si>
    <t>Инженерная геология</t>
  </si>
  <si>
    <t>Гидравлика и гидрология</t>
  </si>
  <si>
    <t>Строительные материалы</t>
  </si>
  <si>
    <t>Электротехника и электромеханика</t>
  </si>
  <si>
    <t>Железнодорожный путь</t>
  </si>
  <si>
    <t>Мосты на железных дорогах</t>
  </si>
  <si>
    <t>Тоннели на транспортных магистралях</t>
  </si>
  <si>
    <t>Строительные конструкции и архитектура транспортных сооружений</t>
  </si>
  <si>
    <t>Строительная механика</t>
  </si>
  <si>
    <t>Механика грунтов, основания и фундаменты</t>
  </si>
  <si>
    <t>Изыскания и проектирование железных дорог</t>
  </si>
  <si>
    <t>Технология и механизация железнодорожного строительства</t>
  </si>
  <si>
    <t>Содержание мостов и тоннелей</t>
  </si>
  <si>
    <t>Технология и механизация содержания железнодорожного пути</t>
  </si>
  <si>
    <t>Информационные технологии в строительстве</t>
  </si>
  <si>
    <t>Основы научных исследований с элементами САПР</t>
  </si>
  <si>
    <t>Системы автоматизированного проектирования транспортных магистралей</t>
  </si>
  <si>
    <t>Проектирование и реконструкция железных дорог и ВСМ с применением геоинформационных технологий</t>
  </si>
  <si>
    <t>Технология железнодорожного строительства в особых условиях</t>
  </si>
  <si>
    <t>Управление организационно-технологической надежностью транспортного строительства</t>
  </si>
  <si>
    <t>Б1.О.54</t>
  </si>
  <si>
    <t>Инженерные изыскания железных дорог</t>
  </si>
  <si>
    <t>Б1.О.55</t>
  </si>
  <si>
    <t>Б1.О.56</t>
  </si>
  <si>
    <t>Путевые машины и организация ремонтов пути</t>
  </si>
  <si>
    <t>Б1.О.57</t>
  </si>
  <si>
    <t>Геоинформационные системы на железнодорожном транспорте</t>
  </si>
  <si>
    <t>Б1.О.58</t>
  </si>
  <si>
    <t>Инфраструктура железных дорог</t>
  </si>
  <si>
    <t>Проектирование земляного полотна железных дорог</t>
  </si>
  <si>
    <t>Управление техническим обслуживанием железнодорожного пути скоростных и особо грузонапряженных линий</t>
  </si>
  <si>
    <t>Организация, планирование и управление железнодорожным строительством</t>
  </si>
  <si>
    <t>Проектирование и расчет элементов верхнего строения железнодорожного пути</t>
  </si>
  <si>
    <t>Учебная - проектно-технологическая практика</t>
  </si>
  <si>
    <t>Б2.О.02(У)</t>
  </si>
  <si>
    <t>Учебная - геологическая практика</t>
  </si>
  <si>
    <t>Производственная - технологическая (проектно-технологическая) практика</t>
  </si>
  <si>
    <t>Б2.О.04(П)</t>
  </si>
  <si>
    <t>Производственная - организационно-управленческая практика</t>
  </si>
  <si>
    <t>Б2.О.05(Пд)</t>
  </si>
  <si>
    <t>Организация, планирование и управление техническим обслуживанием железнодорожного пути</t>
  </si>
  <si>
    <t>Программное обеспечение расчетов конструкций железнодорожного пути</t>
  </si>
  <si>
    <t>Земляное полотно в сложных природных условиях</t>
  </si>
  <si>
    <t>Управление железнодорожным транспортом на основе современных технологий</t>
  </si>
  <si>
    <t>АРМ в путевом хозяйстве</t>
  </si>
  <si>
    <t>Реконструкция и усиление железнодорожной инфраструктуры</t>
  </si>
  <si>
    <t>ФОС на 2020</t>
  </si>
  <si>
    <t>х</t>
  </si>
  <si>
    <t>23.05.04 Эксплуатация железных дорог
специализация "Магистральный транспорт"
Форма обучения: Очная и Заочная</t>
  </si>
  <si>
    <t>23.05.06 Строительство железных дорог, мостов и транспортных тоннелей 
специализация "Управление техническим состоянием железнодорожного пути"
Форма обучения: Очная и заочная</t>
  </si>
  <si>
    <t>23.05.05  Системы обеспечения движения поездов
специализация  "Автоматика и телемеханика на железнодорожном транспорте"
Форма обучения: Очная и Заочная</t>
  </si>
  <si>
    <t>23.05.06 Строительство железных дорог, мостов и транспортных тоннелей 
специализация "Строительство магистральных железных дорог"
Форма обучения: Очная и Заочная</t>
  </si>
  <si>
    <t>23.05.05  Системы обеспечения движения поездов
специализация  "Электроснабжение железных дорог"
Форма обучения: Очная  и Заочная</t>
  </si>
  <si>
    <t>кол-во</t>
  </si>
  <si>
    <t>план</t>
  </si>
  <si>
    <t xml:space="preserve">РПД </t>
  </si>
  <si>
    <t>ФОС</t>
  </si>
  <si>
    <t>ФГОС 3++</t>
  </si>
  <si>
    <t>ИТОГО</t>
  </si>
  <si>
    <t>№</t>
  </si>
  <si>
    <t>Х</t>
  </si>
  <si>
    <t>фактическое выполнение</t>
  </si>
  <si>
    <t>Аннотация</t>
  </si>
  <si>
    <t>МУ к лекциям</t>
  </si>
  <si>
    <t>МУ к практическим (семинарским)</t>
  </si>
  <si>
    <t>МУ к лабораторным</t>
  </si>
  <si>
    <t>МУ КР/КП</t>
  </si>
  <si>
    <t>МУ СРС</t>
  </si>
  <si>
    <t>МУ контрольным</t>
  </si>
  <si>
    <t>МУ к РГР</t>
  </si>
  <si>
    <t xml:space="preserve">ФИО ППС </t>
  </si>
  <si>
    <t>23.05.06 Строительство железных дорог, мостов и транспортных тоннелей 
специализация "Управление техническим состоянием железнодорожного пути"
Форма обучения: Очная и Заочная</t>
  </si>
  <si>
    <t>23.05.05  Системы обеспечения движения поездов
специализация  "Электроснабжение железных дорог"
Форма обучения: Очная и Заочная</t>
  </si>
  <si>
    <t>Курс лекций</t>
  </si>
  <si>
    <t>Учебн.пособие</t>
  </si>
  <si>
    <t>МУ для преподавателей</t>
  </si>
  <si>
    <t>567</t>
  </si>
  <si>
    <t>курс</t>
  </si>
  <si>
    <t>123</t>
  </si>
  <si>
    <t>1234</t>
  </si>
  <si>
    <t>Ответственный</t>
  </si>
  <si>
    <t>ФИО</t>
  </si>
  <si>
    <t xml:space="preserve">Система менеджмента качества </t>
  </si>
  <si>
    <t>Cем</t>
  </si>
  <si>
    <t>Практикум/сборник лабораторных работ</t>
  </si>
  <si>
    <t>Итого выполнено</t>
  </si>
  <si>
    <t>Итого по плану</t>
  </si>
  <si>
    <t>% выполнения</t>
  </si>
  <si>
    <t>ФОС на 2021</t>
  </si>
  <si>
    <t>РПД на 2021</t>
  </si>
  <si>
    <t>ОСНОВНАЯ   ПРОФЕССИОНАЛЬНАЯ ОБРАЗОВАТЕЛЬНАЯ   ПРОГРАММА ВЫСШЕГО ОБРАЗОВАНИЯ на 2021 год набора</t>
  </si>
  <si>
    <t xml:space="preserve">РПД на 2021 </t>
  </si>
  <si>
    <t>РПД на 2020</t>
  </si>
  <si>
    <t>23.05.04 Эксплуатация железных дорог
специализация "Магистральный транспорт" 
Форма обучения: Очная и Заочная</t>
  </si>
  <si>
    <t>Лыткина Е. М.</t>
  </si>
  <si>
    <t>Колмаков О. В.</t>
  </si>
  <si>
    <t>Мороз Ж. М.</t>
  </si>
  <si>
    <t>Финансовая грамотность</t>
  </si>
  <si>
    <t>Готовность ОПОП на 05.04.2022</t>
  </si>
  <si>
    <t>Курс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</si>
</sst>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5"/>
      <name val="Tahoma"/>
      <family val="2"/>
      <charset val="204"/>
    </font>
    <font>
      <b/>
      <sz val="6"/>
      <name val="Tahoma"/>
      <family val="2"/>
      <charset val="204"/>
    </font>
    <font>
      <sz val="4"/>
      <name val="Tahoma"/>
      <family val="2"/>
      <charset val="204"/>
    </font>
    <font>
      <i/>
      <sz val="5"/>
      <name val="Tahoma"/>
      <family val="2"/>
      <charset val="204"/>
    </font>
    <font>
      <sz val="5"/>
      <name val="Tahoma"/>
      <family val="2"/>
      <charset val="204"/>
    </font>
    <font>
      <sz val="5"/>
      <name val="Arial"/>
      <family val="2"/>
      <charset val="204"/>
    </font>
    <font>
      <sz val="10"/>
      <name val="Arial"/>
      <family val="2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i/>
      <sz val="5"/>
      <name val="Tahoma"/>
      <family val="2"/>
      <charset val="204"/>
    </font>
    <font>
      <b/>
      <sz val="10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i/>
      <sz val="5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5"/>
      <color indexed="8"/>
      <name val="Tahoma"/>
      <family val="2"/>
      <charset val="204"/>
    </font>
    <font>
      <sz val="5"/>
      <color rgb="FF000000"/>
      <name val="Tahoma"/>
      <family val="2"/>
      <charset val="204"/>
    </font>
    <font>
      <sz val="4"/>
      <color theme="1"/>
      <name val="Tahoma"/>
      <family val="2"/>
      <charset val="204"/>
    </font>
    <font>
      <sz val="5"/>
      <color theme="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14" fillId="0" borderId="0" applyNumberFormat="0" applyFill="0" applyBorder="0" applyAlignment="0" applyProtection="0"/>
  </cellStyleXfs>
  <cellXfs count="98">
    <xf numFmtId="0" fontId="0" fillId="0" borderId="0" xfId="0"/>
    <xf numFmtId="49" fontId="2" fillId="0" borderId="1" xfId="1" applyNumberFormat="1" applyFont="1" applyFill="1" applyBorder="1" applyAlignment="1" applyProtection="1">
      <alignment horizontal="center" vertical="center" wrapText="1"/>
    </xf>
    <xf numFmtId="49" fontId="4" fillId="0" borderId="1" xfId="1" applyNumberFormat="1" applyFont="1" applyFill="1" applyBorder="1" applyAlignment="1" applyProtection="1">
      <alignment horizontal="left" vertical="center" wrapText="1"/>
    </xf>
    <xf numFmtId="49" fontId="2" fillId="0" borderId="1" xfId="1" applyNumberFormat="1" applyFont="1" applyFill="1" applyBorder="1" applyAlignment="1" applyProtection="1">
      <alignment horizontal="left" vertical="center" wrapText="1"/>
    </xf>
    <xf numFmtId="49" fontId="1" fillId="0" borderId="0" xfId="1" applyNumberFormat="1"/>
    <xf numFmtId="49" fontId="6" fillId="0" borderId="1" xfId="1" applyNumberFormat="1" applyFont="1" applyFill="1" applyBorder="1" applyAlignment="1" applyProtection="1">
      <alignment horizontal="center" vertical="center" wrapText="1"/>
    </xf>
    <xf numFmtId="49" fontId="6" fillId="0" borderId="1" xfId="1" applyNumberFormat="1" applyFont="1" applyFill="1" applyBorder="1" applyAlignment="1" applyProtection="1">
      <alignment horizontal="left" vertical="center" wrapText="1"/>
    </xf>
    <xf numFmtId="49" fontId="7" fillId="0" borderId="0" xfId="1" applyNumberFormat="1" applyFont="1"/>
    <xf numFmtId="1" fontId="6" fillId="0" borderId="1" xfId="1" applyNumberFormat="1" applyFont="1" applyFill="1" applyBorder="1" applyAlignment="1" applyProtection="1">
      <alignment horizontal="center" vertical="center" wrapText="1"/>
    </xf>
    <xf numFmtId="1" fontId="8" fillId="0" borderId="0" xfId="1" applyNumberFormat="1" applyFont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0" fillId="0" borderId="0" xfId="0" applyFont="1"/>
    <xf numFmtId="0" fontId="13" fillId="0" borderId="0" xfId="0" applyFont="1" applyAlignment="1">
      <alignment vertical="center"/>
    </xf>
    <xf numFmtId="0" fontId="9" fillId="0" borderId="4" xfId="0" applyFont="1" applyBorder="1" applyAlignment="1">
      <alignment vertical="center" wrapText="1"/>
    </xf>
    <xf numFmtId="1" fontId="14" fillId="0" borderId="15" xfId="2" applyNumberFormat="1" applyBorder="1" applyAlignment="1">
      <alignment horizontal="center" vertical="center"/>
    </xf>
    <xf numFmtId="1" fontId="14" fillId="0" borderId="16" xfId="2" applyNumberForma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1" fontId="14" fillId="0" borderId="18" xfId="2" applyNumberFormat="1" applyBorder="1" applyAlignment="1">
      <alignment horizontal="center" vertical="center"/>
    </xf>
    <xf numFmtId="0" fontId="10" fillId="0" borderId="19" xfId="0" applyFont="1" applyBorder="1"/>
    <xf numFmtId="49" fontId="2" fillId="2" borderId="1" xfId="1" applyNumberFormat="1" applyFont="1" applyFill="1" applyBorder="1" applyAlignment="1" applyProtection="1">
      <alignment horizontal="center" vertical="center" wrapText="1"/>
    </xf>
    <xf numFmtId="9" fontId="16" fillId="0" borderId="0" xfId="0" applyNumberFormat="1" applyFont="1" applyAlignment="1">
      <alignment horizontal="center" vertical="center"/>
    </xf>
    <xf numFmtId="0" fontId="15" fillId="4" borderId="16" xfId="0" applyFont="1" applyFill="1" applyBorder="1" applyAlignment="1">
      <alignment horizontal="center" vertical="center"/>
    </xf>
    <xf numFmtId="0" fontId="15" fillId="4" borderId="18" xfId="0" applyFont="1" applyFill="1" applyBorder="1" applyAlignment="1">
      <alignment horizontal="center" vertical="center"/>
    </xf>
    <xf numFmtId="0" fontId="15" fillId="4" borderId="19" xfId="0" applyFont="1" applyFill="1" applyBorder="1" applyAlignment="1">
      <alignment horizontal="center" vertical="center"/>
    </xf>
    <xf numFmtId="1" fontId="8" fillId="0" borderId="1" xfId="1" applyNumberFormat="1" applyFont="1" applyBorder="1" applyAlignment="1">
      <alignment horizontal="center" vertical="center"/>
    </xf>
    <xf numFmtId="49" fontId="5" fillId="0" borderId="1" xfId="1" applyNumberFormat="1" applyFont="1" applyFill="1" applyBorder="1" applyAlignment="1" applyProtection="1">
      <alignment vertical="center" wrapText="1"/>
    </xf>
    <xf numFmtId="49" fontId="2" fillId="5" borderId="1" xfId="1" applyNumberFormat="1" applyFont="1" applyFill="1" applyBorder="1" applyAlignment="1" applyProtection="1">
      <alignment horizontal="center" vertical="center" wrapText="1"/>
    </xf>
    <xf numFmtId="1" fontId="14" fillId="0" borderId="17" xfId="2" quotePrefix="1" applyNumberForma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0" fillId="0" borderId="27" xfId="0" applyFont="1" applyBorder="1"/>
    <xf numFmtId="0" fontId="15" fillId="4" borderId="6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26" xfId="0" applyFont="1" applyFill="1" applyBorder="1" applyAlignment="1">
      <alignment horizontal="center" vertical="center"/>
    </xf>
    <xf numFmtId="0" fontId="10" fillId="0" borderId="30" xfId="0" applyFont="1" applyBorder="1"/>
    <xf numFmtId="0" fontId="11" fillId="3" borderId="31" xfId="0" applyFont="1" applyFill="1" applyBorder="1" applyAlignment="1">
      <alignment horizontal="center" vertical="center" wrapText="1"/>
    </xf>
    <xf numFmtId="0" fontId="12" fillId="3" borderId="34" xfId="0" applyFont="1" applyFill="1" applyBorder="1" applyAlignment="1">
      <alignment horizontal="center" vertical="center" wrapText="1"/>
    </xf>
    <xf numFmtId="0" fontId="13" fillId="4" borderId="24" xfId="0" applyFont="1" applyFill="1" applyBorder="1" applyAlignment="1">
      <alignment horizontal="center" vertical="center"/>
    </xf>
    <xf numFmtId="0" fontId="13" fillId="4" borderId="35" xfId="0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2" fillId="3" borderId="28" xfId="0" applyFont="1" applyFill="1" applyBorder="1" applyAlignment="1">
      <alignment horizontal="center" vertical="center" wrapText="1"/>
    </xf>
    <xf numFmtId="49" fontId="18" fillId="0" borderId="1" xfId="1" applyNumberFormat="1" applyFont="1" applyFill="1" applyBorder="1" applyAlignment="1" applyProtection="1">
      <alignment vertical="center" wrapText="1"/>
    </xf>
    <xf numFmtId="49" fontId="8" fillId="0" borderId="0" xfId="1" applyNumberFormat="1" applyFont="1"/>
    <xf numFmtId="0" fontId="0" fillId="6" borderId="1" xfId="0" applyFill="1" applyBorder="1"/>
    <xf numFmtId="1" fontId="6" fillId="6" borderId="1" xfId="1" applyNumberFormat="1" applyFont="1" applyFill="1" applyBorder="1" applyAlignment="1" applyProtection="1">
      <alignment horizontal="center" vertical="center" wrapText="1"/>
    </xf>
    <xf numFmtId="49" fontId="2" fillId="0" borderId="1" xfId="1" applyNumberFormat="1" applyFont="1" applyFill="1" applyBorder="1" applyAlignment="1" applyProtection="1">
      <alignment horizontal="center" vertical="center" wrapText="1"/>
    </xf>
    <xf numFmtId="49" fontId="2" fillId="0" borderId="1" xfId="1" applyNumberFormat="1" applyFont="1" applyFill="1" applyBorder="1" applyAlignment="1" applyProtection="1">
      <alignment horizontal="center" vertical="center" wrapText="1"/>
    </xf>
    <xf numFmtId="49" fontId="2" fillId="0" borderId="1" xfId="1" applyNumberFormat="1" applyFont="1" applyFill="1" applyBorder="1" applyAlignment="1" applyProtection="1">
      <alignment horizontal="center" vertical="center" wrapText="1"/>
    </xf>
    <xf numFmtId="9" fontId="8" fillId="0" borderId="1" xfId="1" applyNumberFormat="1" applyFont="1" applyBorder="1" applyAlignment="1">
      <alignment horizontal="center" vertical="center"/>
    </xf>
    <xf numFmtId="49" fontId="2" fillId="7" borderId="1" xfId="1" applyNumberFormat="1" applyFont="1" applyFill="1" applyBorder="1" applyAlignment="1" applyProtection="1">
      <alignment horizontal="center" vertical="center" wrapText="1"/>
    </xf>
    <xf numFmtId="1" fontId="8" fillId="7" borderId="1" xfId="1" applyNumberFormat="1" applyFont="1" applyFill="1" applyBorder="1" applyAlignment="1">
      <alignment horizontal="center" vertical="center"/>
    </xf>
    <xf numFmtId="9" fontId="8" fillId="7" borderId="1" xfId="1" applyNumberFormat="1" applyFont="1" applyFill="1" applyBorder="1" applyAlignment="1">
      <alignment horizontal="center" vertical="center"/>
    </xf>
    <xf numFmtId="49" fontId="2" fillId="0" borderId="1" xfId="1" applyNumberFormat="1" applyFont="1" applyFill="1" applyBorder="1" applyAlignment="1" applyProtection="1">
      <alignment horizontal="center" vertical="center" wrapText="1"/>
    </xf>
    <xf numFmtId="1" fontId="2" fillId="0" borderId="1" xfId="1" applyNumberFormat="1" applyFont="1" applyFill="1" applyBorder="1" applyAlignment="1" applyProtection="1">
      <alignment horizontal="center" vertical="center" wrapText="1"/>
    </xf>
    <xf numFmtId="0" fontId="0" fillId="6" borderId="1" xfId="0" applyFont="1" applyFill="1" applyBorder="1"/>
    <xf numFmtId="49" fontId="1" fillId="0" borderId="0" xfId="1" applyNumberFormat="1" applyFont="1"/>
    <xf numFmtId="49" fontId="2" fillId="0" borderId="1" xfId="1" applyNumberFormat="1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 wrapText="1"/>
    </xf>
    <xf numFmtId="49" fontId="2" fillId="8" borderId="1" xfId="1" applyNumberFormat="1" applyFont="1" applyFill="1" applyBorder="1" applyAlignment="1" applyProtection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49" fontId="25" fillId="9" borderId="37" xfId="0" applyNumberFormat="1" applyFont="1" applyFill="1" applyBorder="1" applyAlignment="1">
      <alignment horizontal="left" vertical="center" wrapText="1" shrinkToFit="1" readingOrder="1"/>
    </xf>
    <xf numFmtId="49" fontId="25" fillId="9" borderId="37" xfId="0" applyNumberFormat="1" applyFont="1" applyFill="1" applyBorder="1" applyAlignment="1" applyProtection="1">
      <alignment horizontal="center" vertical="center" shrinkToFit="1" readingOrder="1"/>
    </xf>
    <xf numFmtId="49" fontId="25" fillId="9" borderId="37" xfId="0" applyNumberFormat="1" applyFont="1" applyFill="1" applyBorder="1" applyAlignment="1" applyProtection="1">
      <alignment horizontal="left" vertical="center" wrapText="1" shrinkToFit="1" readingOrder="1"/>
    </xf>
    <xf numFmtId="49" fontId="26" fillId="0" borderId="1" xfId="1" applyNumberFormat="1" applyFont="1" applyFill="1" applyBorder="1" applyAlignment="1" applyProtection="1">
      <alignment horizontal="left" vertical="center" wrapText="1"/>
    </xf>
    <xf numFmtId="49" fontId="27" fillId="0" borderId="1" xfId="1" applyNumberFormat="1" applyFont="1" applyFill="1" applyBorder="1" applyAlignment="1" applyProtection="1">
      <alignment horizontal="left" vertical="center" wrapText="1"/>
    </xf>
    <xf numFmtId="1" fontId="6" fillId="8" borderId="1" xfId="1" applyNumberFormat="1" applyFont="1" applyFill="1" applyBorder="1" applyAlignment="1" applyProtection="1">
      <alignment horizontal="center" vertical="center" wrapText="1"/>
    </xf>
    <xf numFmtId="0" fontId="12" fillId="4" borderId="36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2" fillId="4" borderId="25" xfId="0" applyFont="1" applyFill="1" applyBorder="1" applyAlignment="1">
      <alignment horizontal="center" vertical="center"/>
    </xf>
    <xf numFmtId="0" fontId="12" fillId="4" borderId="32" xfId="0" applyFont="1" applyFill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49" fontId="21" fillId="0" borderId="1" xfId="1" applyNumberFormat="1" applyFont="1" applyFill="1" applyBorder="1" applyAlignment="1" applyProtection="1">
      <alignment horizontal="center" vertical="center" wrapText="1"/>
    </xf>
    <xf numFmtId="49" fontId="6" fillId="0" borderId="4" xfId="1" applyNumberFormat="1" applyFont="1" applyFill="1" applyBorder="1" applyAlignment="1" applyProtection="1">
      <alignment horizontal="center" vertical="center" wrapText="1"/>
    </xf>
    <xf numFmtId="49" fontId="2" fillId="0" borderId="5" xfId="1" applyNumberFormat="1" applyFont="1" applyFill="1" applyBorder="1" applyAlignment="1" applyProtection="1">
      <alignment horizontal="center" vertical="center" wrapText="1"/>
    </xf>
    <xf numFmtId="49" fontId="2" fillId="0" borderId="6" xfId="1" applyNumberFormat="1" applyFont="1" applyFill="1" applyBorder="1" applyAlignment="1" applyProtection="1">
      <alignment horizontal="center" vertical="center" wrapText="1"/>
    </xf>
    <xf numFmtId="49" fontId="3" fillId="0" borderId="4" xfId="1" applyNumberFormat="1" applyFont="1" applyFill="1" applyBorder="1" applyAlignment="1" applyProtection="1">
      <alignment horizontal="left" vertical="center" wrapText="1"/>
    </xf>
    <xf numFmtId="49" fontId="3" fillId="0" borderId="5" xfId="1" applyNumberFormat="1" applyFont="1" applyFill="1" applyBorder="1" applyAlignment="1" applyProtection="1">
      <alignment horizontal="left" vertical="center" wrapText="1"/>
    </xf>
    <xf numFmtId="49" fontId="3" fillId="0" borderId="6" xfId="1" applyNumberFormat="1" applyFont="1" applyFill="1" applyBorder="1" applyAlignment="1" applyProtection="1">
      <alignment horizontal="left" vertical="center" wrapText="1"/>
    </xf>
    <xf numFmtId="49" fontId="3" fillId="0" borderId="1" xfId="1" applyNumberFormat="1" applyFont="1" applyFill="1" applyBorder="1" applyAlignment="1" applyProtection="1">
      <alignment horizontal="left" vertical="center" wrapText="1"/>
    </xf>
    <xf numFmtId="1" fontId="6" fillId="0" borderId="22" xfId="1" applyNumberFormat="1" applyFont="1" applyFill="1" applyBorder="1" applyAlignment="1" applyProtection="1">
      <alignment horizontal="center" vertical="center" wrapText="1"/>
    </xf>
    <xf numFmtId="1" fontId="6" fillId="0" borderId="23" xfId="1" applyNumberFormat="1" applyFont="1" applyFill="1" applyBorder="1" applyAlignment="1" applyProtection="1">
      <alignment horizontal="center" vertical="center" wrapText="1"/>
    </xf>
    <xf numFmtId="49" fontId="2" fillId="0" borderId="22" xfId="1" applyNumberFormat="1" applyFont="1" applyFill="1" applyBorder="1" applyAlignment="1" applyProtection="1">
      <alignment horizontal="center" vertical="center" wrapText="1"/>
    </xf>
    <xf numFmtId="49" fontId="2" fillId="0" borderId="23" xfId="1" applyNumberFormat="1" applyFont="1" applyFill="1" applyBorder="1" applyAlignment="1" applyProtection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D8E4BC"/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H10"/>
  <sheetViews>
    <sheetView zoomScale="115" zoomScaleNormal="115" workbookViewId="0">
      <selection activeCell="F8" sqref="F8"/>
    </sheetView>
  </sheetViews>
  <sheetFormatPr defaultColWidth="9.140625" defaultRowHeight="11.25" x14ac:dyDescent="0.2"/>
  <cols>
    <col min="1" max="1" width="9.140625" style="11"/>
    <col min="2" max="2" width="68.5703125" style="11" customWidth="1"/>
    <col min="3" max="3" width="13.28515625" style="11" customWidth="1"/>
    <col min="4" max="5" width="9.140625" style="11"/>
    <col min="6" max="6" width="10.5703125" style="11" customWidth="1"/>
    <col min="7" max="7" width="11.42578125" style="11" customWidth="1"/>
    <col min="8" max="16384" width="9.140625" style="11"/>
  </cols>
  <sheetData>
    <row r="1" spans="1:8" ht="32.25" customHeight="1" thickBot="1" x14ac:dyDescent="0.25">
      <c r="A1" s="74" t="s">
        <v>411</v>
      </c>
      <c r="B1" s="75"/>
      <c r="C1" s="75"/>
      <c r="D1" s="75"/>
      <c r="E1" s="75"/>
      <c r="F1" s="75"/>
      <c r="G1" s="75"/>
    </row>
    <row r="2" spans="1:8" s="12" customFormat="1" ht="27" customHeight="1" thickBot="1" x14ac:dyDescent="0.3">
      <c r="A2" s="76" t="s">
        <v>372</v>
      </c>
      <c r="B2" s="79" t="s">
        <v>403</v>
      </c>
      <c r="C2" s="37"/>
      <c r="D2" s="82" t="s">
        <v>366</v>
      </c>
      <c r="E2" s="83"/>
      <c r="F2" s="84" t="s">
        <v>370</v>
      </c>
      <c r="G2" s="85"/>
    </row>
    <row r="3" spans="1:8" s="12" customFormat="1" ht="12.75" customHeight="1" thickBot="1" x14ac:dyDescent="0.3">
      <c r="A3" s="77"/>
      <c r="B3" s="80"/>
      <c r="C3" s="43" t="s">
        <v>393</v>
      </c>
      <c r="D3" s="70" t="s">
        <v>367</v>
      </c>
      <c r="E3" s="71"/>
      <c r="F3" s="72" t="s">
        <v>374</v>
      </c>
      <c r="G3" s="73"/>
    </row>
    <row r="4" spans="1:8" s="12" customFormat="1" ht="27" customHeight="1" thickBot="1" x14ac:dyDescent="0.3">
      <c r="A4" s="78"/>
      <c r="B4" s="81"/>
      <c r="C4" s="38" t="s">
        <v>394</v>
      </c>
      <c r="D4" s="39" t="s">
        <v>368</v>
      </c>
      <c r="E4" s="40" t="s">
        <v>369</v>
      </c>
      <c r="F4" s="41" t="s">
        <v>368</v>
      </c>
      <c r="G4" s="42" t="s">
        <v>369</v>
      </c>
    </row>
    <row r="5" spans="1:8" s="10" customFormat="1" ht="48" customHeight="1" x14ac:dyDescent="0.25">
      <c r="A5" s="16">
        <v>1</v>
      </c>
      <c r="B5" s="13" t="s">
        <v>406</v>
      </c>
      <c r="C5" s="61" t="s">
        <v>407</v>
      </c>
      <c r="D5" s="33">
        <v>77</v>
      </c>
      <c r="E5" s="23">
        <v>76</v>
      </c>
      <c r="F5" s="14">
        <f>'ЭЖД.1 (3++)'!D88</f>
        <v>77</v>
      </c>
      <c r="G5" s="15">
        <f>'ЭЖД.1 (3++)'!E88</f>
        <v>76</v>
      </c>
    </row>
    <row r="6" spans="1:8" ht="33.75" x14ac:dyDescent="0.2">
      <c r="A6" s="16">
        <v>2</v>
      </c>
      <c r="B6" s="13" t="s">
        <v>365</v>
      </c>
      <c r="C6" s="61" t="s">
        <v>408</v>
      </c>
      <c r="D6" s="33">
        <v>76</v>
      </c>
      <c r="E6" s="23">
        <v>75</v>
      </c>
      <c r="F6" s="14">
        <f>'СОД.1 (3++)'!D87</f>
        <v>76</v>
      </c>
      <c r="G6" s="15">
        <f>'СОД.1 (3++)'!E87</f>
        <v>75</v>
      </c>
    </row>
    <row r="7" spans="1:8" ht="33.75" x14ac:dyDescent="0.2">
      <c r="A7" s="16">
        <v>3</v>
      </c>
      <c r="B7" s="13" t="s">
        <v>363</v>
      </c>
      <c r="C7" s="61" t="s">
        <v>408</v>
      </c>
      <c r="D7" s="33">
        <v>76</v>
      </c>
      <c r="E7" s="23">
        <v>75</v>
      </c>
      <c r="F7" s="14">
        <f>'СОД.2 (3++)'!D87</f>
        <v>76</v>
      </c>
      <c r="G7" s="15">
        <f>'СОД.2 (3++)'!E87</f>
        <v>75</v>
      </c>
    </row>
    <row r="8" spans="1:8" ht="33.75" x14ac:dyDescent="0.2">
      <c r="A8" s="16">
        <v>4</v>
      </c>
      <c r="B8" s="13" t="s">
        <v>364</v>
      </c>
      <c r="C8" s="61" t="s">
        <v>409</v>
      </c>
      <c r="D8" s="33">
        <v>76</v>
      </c>
      <c r="E8" s="23">
        <v>75</v>
      </c>
      <c r="F8" s="14">
        <f>'СЖД.1 (3++)'!D88</f>
        <v>77</v>
      </c>
      <c r="G8" s="15">
        <f>'СЖД.1 (3++)'!E88</f>
        <v>76</v>
      </c>
      <c r="H8" s="22"/>
    </row>
    <row r="9" spans="1:8" ht="34.5" thickBot="1" x14ac:dyDescent="0.25">
      <c r="A9" s="17">
        <v>5</v>
      </c>
      <c r="B9" s="18" t="s">
        <v>362</v>
      </c>
      <c r="C9" s="61" t="s">
        <v>409</v>
      </c>
      <c r="D9" s="34">
        <v>74</v>
      </c>
      <c r="E9" s="24">
        <v>73</v>
      </c>
      <c r="F9" s="29">
        <f>'СЖД.2 (3++)'!D85</f>
        <v>74</v>
      </c>
      <c r="G9" s="19">
        <f>'СЖД.2 (3++)'!E85</f>
        <v>73</v>
      </c>
      <c r="H9" s="22"/>
    </row>
    <row r="10" spans="1:8" ht="13.5" thickBot="1" x14ac:dyDescent="0.25">
      <c r="A10" s="20"/>
      <c r="B10" s="32" t="s">
        <v>371</v>
      </c>
      <c r="C10" s="36"/>
      <c r="D10" s="35">
        <f>SUM(D5:D9)</f>
        <v>379</v>
      </c>
      <c r="E10" s="25">
        <f t="shared" ref="E10:G10" si="0">SUM(E5:E9)</f>
        <v>374</v>
      </c>
      <c r="F10" s="30">
        <f t="shared" si="0"/>
        <v>380</v>
      </c>
      <c r="G10" s="31">
        <f t="shared" si="0"/>
        <v>375</v>
      </c>
    </row>
  </sheetData>
  <mergeCells count="7">
    <mergeCell ref="D3:E3"/>
    <mergeCell ref="F3:G3"/>
    <mergeCell ref="A1:G1"/>
    <mergeCell ref="A2:A4"/>
    <mergeCell ref="B2:B4"/>
    <mergeCell ref="D2:E2"/>
    <mergeCell ref="F2:G2"/>
  </mergeCells>
  <hyperlinks>
    <hyperlink ref="F5" location="'ЭЖД.1 ОО (3++)'!A1" display="'ЭЖД.1 ОО (3++)'!A1"/>
    <hyperlink ref="G5" location="'ЭЖД.1 ОО (3++)'!A1" display="'ЭЖД.1 ОО (3++)'!A1"/>
    <hyperlink ref="F6" location="'СОД.1 ОО (3++)'!A1" display="'СОД.1 ОО (3++)'!A1"/>
    <hyperlink ref="G6" location="'СОД.1 ОО (3++)'!A1" display="'СОД.1 ОО (3++)'!A1"/>
    <hyperlink ref="F7" location="'СОД.2 ОО (3++)'!A1" display="'СОД.2 ОО (3++)'!A1"/>
    <hyperlink ref="G7" location="'СОД.2 ОО (3++)'!A1" display="'СОД.2 ОО (3++)'!A1"/>
    <hyperlink ref="F8" location="'СЖД.1 ОО (3++)'!A1" display="'СЖД.1 ОО (3++)'!A1"/>
    <hyperlink ref="G8" location="'СЖД.1 ОО (3++)'!A1" display="'СЖД.1 ОО (3++)'!A1"/>
    <hyperlink ref="F9" location="'СЖД.2 ОО (3++)'!A1" display="'СЖД.2 ОО (3++)'!A1"/>
    <hyperlink ref="G9" location="'СЖД.2 ОО (3++)'!A1" display="'СЖД.2 ОО (3++)'!A1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V91"/>
  <sheetViews>
    <sheetView zoomScale="130" zoomScaleNormal="130" workbookViewId="0">
      <pane ySplit="2" topLeftCell="A27" activePane="bottomLeft" state="frozen"/>
      <selection activeCell="A59" sqref="A59:E59"/>
      <selection pane="bottomLeft" activeCell="C41" sqref="C41"/>
    </sheetView>
  </sheetViews>
  <sheetFormatPr defaultRowHeight="12.75" x14ac:dyDescent="0.2"/>
  <cols>
    <col min="1" max="1" width="4.85546875" style="4" customWidth="1"/>
    <col min="2" max="2" width="8.5703125" style="4" bestFit="1" customWidth="1"/>
    <col min="3" max="3" width="25" style="4" customWidth="1"/>
    <col min="4" max="4" width="8.7109375" style="4" bestFit="1" customWidth="1"/>
    <col min="5" max="5" width="8" style="4" customWidth="1"/>
    <col min="6" max="6" width="5.5703125" style="4" customWidth="1"/>
    <col min="7" max="7" width="4.7109375" style="4" customWidth="1"/>
    <col min="8" max="8" width="4.28515625" style="4" customWidth="1"/>
    <col min="9" max="16" width="5.5703125" style="4" customWidth="1"/>
    <col min="17" max="17" width="5.42578125" style="4" customWidth="1"/>
    <col min="18" max="18" width="4.5703125" style="4" customWidth="1"/>
    <col min="19" max="19" width="6.7109375" style="4" hidden="1" customWidth="1"/>
    <col min="20" max="20" width="4.28515625" style="4" customWidth="1"/>
    <col min="21" max="21" width="18.85546875" style="4" bestFit="1" customWidth="1"/>
    <col min="22" max="22" width="6.7109375" style="4" customWidth="1"/>
    <col min="23" max="242" width="9.140625" style="4"/>
    <col min="243" max="243" width="4.85546875" style="4" customWidth="1"/>
    <col min="244" max="244" width="8" style="4" customWidth="1"/>
    <col min="245" max="245" width="25" style="4" customWidth="1"/>
    <col min="246" max="251" width="4" style="4" customWidth="1"/>
    <col min="252" max="252" width="4.42578125" style="4" customWidth="1"/>
    <col min="253" max="253" width="4.5703125" style="4" customWidth="1"/>
    <col min="254" max="254" width="4.42578125" style="4" customWidth="1"/>
    <col min="255" max="255" width="4.5703125" style="4" customWidth="1"/>
    <col min="256" max="256" width="4.42578125" style="4" customWidth="1"/>
    <col min="257" max="257" width="4.5703125" style="4" customWidth="1"/>
    <col min="258" max="258" width="4.42578125" style="4" customWidth="1"/>
    <col min="259" max="259" width="4.5703125" style="4" customWidth="1"/>
    <col min="260" max="270" width="4" style="4" customWidth="1"/>
    <col min="271" max="271" width="20" style="4" customWidth="1"/>
    <col min="272" max="498" width="9.140625" style="4"/>
    <col min="499" max="499" width="4.85546875" style="4" customWidth="1"/>
    <col min="500" max="500" width="8" style="4" customWidth="1"/>
    <col min="501" max="501" width="25" style="4" customWidth="1"/>
    <col min="502" max="507" width="4" style="4" customWidth="1"/>
    <col min="508" max="508" width="4.42578125" style="4" customWidth="1"/>
    <col min="509" max="509" width="4.5703125" style="4" customWidth="1"/>
    <col min="510" max="510" width="4.42578125" style="4" customWidth="1"/>
    <col min="511" max="511" width="4.5703125" style="4" customWidth="1"/>
    <col min="512" max="512" width="4.42578125" style="4" customWidth="1"/>
    <col min="513" max="513" width="4.5703125" style="4" customWidth="1"/>
    <col min="514" max="514" width="4.42578125" style="4" customWidth="1"/>
    <col min="515" max="515" width="4.5703125" style="4" customWidth="1"/>
    <col min="516" max="526" width="4" style="4" customWidth="1"/>
    <col min="527" max="527" width="20" style="4" customWidth="1"/>
    <col min="528" max="754" width="9.140625" style="4"/>
    <col min="755" max="755" width="4.85546875" style="4" customWidth="1"/>
    <col min="756" max="756" width="8" style="4" customWidth="1"/>
    <col min="757" max="757" width="25" style="4" customWidth="1"/>
    <col min="758" max="763" width="4" style="4" customWidth="1"/>
    <col min="764" max="764" width="4.42578125" style="4" customWidth="1"/>
    <col min="765" max="765" width="4.5703125" style="4" customWidth="1"/>
    <col min="766" max="766" width="4.42578125" style="4" customWidth="1"/>
    <col min="767" max="767" width="4.5703125" style="4" customWidth="1"/>
    <col min="768" max="768" width="4.42578125" style="4" customWidth="1"/>
    <col min="769" max="769" width="4.5703125" style="4" customWidth="1"/>
    <col min="770" max="770" width="4.42578125" style="4" customWidth="1"/>
    <col min="771" max="771" width="4.5703125" style="4" customWidth="1"/>
    <col min="772" max="782" width="4" style="4" customWidth="1"/>
    <col min="783" max="783" width="20" style="4" customWidth="1"/>
    <col min="784" max="1010" width="9.140625" style="4"/>
    <col min="1011" max="1011" width="4.85546875" style="4" customWidth="1"/>
    <col min="1012" max="1012" width="8" style="4" customWidth="1"/>
    <col min="1013" max="1013" width="25" style="4" customWidth="1"/>
    <col min="1014" max="1019" width="4" style="4" customWidth="1"/>
    <col min="1020" max="1020" width="4.42578125" style="4" customWidth="1"/>
    <col min="1021" max="1021" width="4.5703125" style="4" customWidth="1"/>
    <col min="1022" max="1022" width="4.42578125" style="4" customWidth="1"/>
    <col min="1023" max="1023" width="4.5703125" style="4" customWidth="1"/>
    <col min="1024" max="1024" width="4.42578125" style="4" customWidth="1"/>
    <col min="1025" max="1025" width="4.5703125" style="4" customWidth="1"/>
    <col min="1026" max="1026" width="4.42578125" style="4" customWidth="1"/>
    <col min="1027" max="1027" width="4.5703125" style="4" customWidth="1"/>
    <col min="1028" max="1038" width="4" style="4" customWidth="1"/>
    <col min="1039" max="1039" width="20" style="4" customWidth="1"/>
    <col min="1040" max="1266" width="9.140625" style="4"/>
    <col min="1267" max="1267" width="4.85546875" style="4" customWidth="1"/>
    <col min="1268" max="1268" width="8" style="4" customWidth="1"/>
    <col min="1269" max="1269" width="25" style="4" customWidth="1"/>
    <col min="1270" max="1275" width="4" style="4" customWidth="1"/>
    <col min="1276" max="1276" width="4.42578125" style="4" customWidth="1"/>
    <col min="1277" max="1277" width="4.5703125" style="4" customWidth="1"/>
    <col min="1278" max="1278" width="4.42578125" style="4" customWidth="1"/>
    <col min="1279" max="1279" width="4.5703125" style="4" customWidth="1"/>
    <col min="1280" max="1280" width="4.42578125" style="4" customWidth="1"/>
    <col min="1281" max="1281" width="4.5703125" style="4" customWidth="1"/>
    <col min="1282" max="1282" width="4.42578125" style="4" customWidth="1"/>
    <col min="1283" max="1283" width="4.5703125" style="4" customWidth="1"/>
    <col min="1284" max="1294" width="4" style="4" customWidth="1"/>
    <col min="1295" max="1295" width="20" style="4" customWidth="1"/>
    <col min="1296" max="1522" width="9.140625" style="4"/>
    <col min="1523" max="1523" width="4.85546875" style="4" customWidth="1"/>
    <col min="1524" max="1524" width="8" style="4" customWidth="1"/>
    <col min="1525" max="1525" width="25" style="4" customWidth="1"/>
    <col min="1526" max="1531" width="4" style="4" customWidth="1"/>
    <col min="1532" max="1532" width="4.42578125" style="4" customWidth="1"/>
    <col min="1533" max="1533" width="4.5703125" style="4" customWidth="1"/>
    <col min="1534" max="1534" width="4.42578125" style="4" customWidth="1"/>
    <col min="1535" max="1535" width="4.5703125" style="4" customWidth="1"/>
    <col min="1536" max="1536" width="4.42578125" style="4" customWidth="1"/>
    <col min="1537" max="1537" width="4.5703125" style="4" customWidth="1"/>
    <col min="1538" max="1538" width="4.42578125" style="4" customWidth="1"/>
    <col min="1539" max="1539" width="4.5703125" style="4" customWidth="1"/>
    <col min="1540" max="1550" width="4" style="4" customWidth="1"/>
    <col min="1551" max="1551" width="20" style="4" customWidth="1"/>
    <col min="1552" max="1778" width="9.140625" style="4"/>
    <col min="1779" max="1779" width="4.85546875" style="4" customWidth="1"/>
    <col min="1780" max="1780" width="8" style="4" customWidth="1"/>
    <col min="1781" max="1781" width="25" style="4" customWidth="1"/>
    <col min="1782" max="1787" width="4" style="4" customWidth="1"/>
    <col min="1788" max="1788" width="4.42578125" style="4" customWidth="1"/>
    <col min="1789" max="1789" width="4.5703125" style="4" customWidth="1"/>
    <col min="1790" max="1790" width="4.42578125" style="4" customWidth="1"/>
    <col min="1791" max="1791" width="4.5703125" style="4" customWidth="1"/>
    <col min="1792" max="1792" width="4.42578125" style="4" customWidth="1"/>
    <col min="1793" max="1793" width="4.5703125" style="4" customWidth="1"/>
    <col min="1794" max="1794" width="4.42578125" style="4" customWidth="1"/>
    <col min="1795" max="1795" width="4.5703125" style="4" customWidth="1"/>
    <col min="1796" max="1806" width="4" style="4" customWidth="1"/>
    <col min="1807" max="1807" width="20" style="4" customWidth="1"/>
    <col min="1808" max="2034" width="9.140625" style="4"/>
    <col min="2035" max="2035" width="4.85546875" style="4" customWidth="1"/>
    <col min="2036" max="2036" width="8" style="4" customWidth="1"/>
    <col min="2037" max="2037" width="25" style="4" customWidth="1"/>
    <col min="2038" max="2043" width="4" style="4" customWidth="1"/>
    <col min="2044" max="2044" width="4.42578125" style="4" customWidth="1"/>
    <col min="2045" max="2045" width="4.5703125" style="4" customWidth="1"/>
    <col min="2046" max="2046" width="4.42578125" style="4" customWidth="1"/>
    <col min="2047" max="2047" width="4.5703125" style="4" customWidth="1"/>
    <col min="2048" max="2048" width="4.42578125" style="4" customWidth="1"/>
    <col min="2049" max="2049" width="4.5703125" style="4" customWidth="1"/>
    <col min="2050" max="2050" width="4.42578125" style="4" customWidth="1"/>
    <col min="2051" max="2051" width="4.5703125" style="4" customWidth="1"/>
    <col min="2052" max="2062" width="4" style="4" customWidth="1"/>
    <col min="2063" max="2063" width="20" style="4" customWidth="1"/>
    <col min="2064" max="2290" width="9.140625" style="4"/>
    <col min="2291" max="2291" width="4.85546875" style="4" customWidth="1"/>
    <col min="2292" max="2292" width="8" style="4" customWidth="1"/>
    <col min="2293" max="2293" width="25" style="4" customWidth="1"/>
    <col min="2294" max="2299" width="4" style="4" customWidth="1"/>
    <col min="2300" max="2300" width="4.42578125" style="4" customWidth="1"/>
    <col min="2301" max="2301" width="4.5703125" style="4" customWidth="1"/>
    <col min="2302" max="2302" width="4.42578125" style="4" customWidth="1"/>
    <col min="2303" max="2303" width="4.5703125" style="4" customWidth="1"/>
    <col min="2304" max="2304" width="4.42578125" style="4" customWidth="1"/>
    <col min="2305" max="2305" width="4.5703125" style="4" customWidth="1"/>
    <col min="2306" max="2306" width="4.42578125" style="4" customWidth="1"/>
    <col min="2307" max="2307" width="4.5703125" style="4" customWidth="1"/>
    <col min="2308" max="2318" width="4" style="4" customWidth="1"/>
    <col min="2319" max="2319" width="20" style="4" customWidth="1"/>
    <col min="2320" max="2546" width="9.140625" style="4"/>
    <col min="2547" max="2547" width="4.85546875" style="4" customWidth="1"/>
    <col min="2548" max="2548" width="8" style="4" customWidth="1"/>
    <col min="2549" max="2549" width="25" style="4" customWidth="1"/>
    <col min="2550" max="2555" width="4" style="4" customWidth="1"/>
    <col min="2556" max="2556" width="4.42578125" style="4" customWidth="1"/>
    <col min="2557" max="2557" width="4.5703125" style="4" customWidth="1"/>
    <col min="2558" max="2558" width="4.42578125" style="4" customWidth="1"/>
    <col min="2559" max="2559" width="4.5703125" style="4" customWidth="1"/>
    <col min="2560" max="2560" width="4.42578125" style="4" customWidth="1"/>
    <col min="2561" max="2561" width="4.5703125" style="4" customWidth="1"/>
    <col min="2562" max="2562" width="4.42578125" style="4" customWidth="1"/>
    <col min="2563" max="2563" width="4.5703125" style="4" customWidth="1"/>
    <col min="2564" max="2574" width="4" style="4" customWidth="1"/>
    <col min="2575" max="2575" width="20" style="4" customWidth="1"/>
    <col min="2576" max="2802" width="9.140625" style="4"/>
    <col min="2803" max="2803" width="4.85546875" style="4" customWidth="1"/>
    <col min="2804" max="2804" width="8" style="4" customWidth="1"/>
    <col min="2805" max="2805" width="25" style="4" customWidth="1"/>
    <col min="2806" max="2811" width="4" style="4" customWidth="1"/>
    <col min="2812" max="2812" width="4.42578125" style="4" customWidth="1"/>
    <col min="2813" max="2813" width="4.5703125" style="4" customWidth="1"/>
    <col min="2814" max="2814" width="4.42578125" style="4" customWidth="1"/>
    <col min="2815" max="2815" width="4.5703125" style="4" customWidth="1"/>
    <col min="2816" max="2816" width="4.42578125" style="4" customWidth="1"/>
    <col min="2817" max="2817" width="4.5703125" style="4" customWidth="1"/>
    <col min="2818" max="2818" width="4.42578125" style="4" customWidth="1"/>
    <col min="2819" max="2819" width="4.5703125" style="4" customWidth="1"/>
    <col min="2820" max="2830" width="4" style="4" customWidth="1"/>
    <col min="2831" max="2831" width="20" style="4" customWidth="1"/>
    <col min="2832" max="3058" width="9.140625" style="4"/>
    <col min="3059" max="3059" width="4.85546875" style="4" customWidth="1"/>
    <col min="3060" max="3060" width="8" style="4" customWidth="1"/>
    <col min="3061" max="3061" width="25" style="4" customWidth="1"/>
    <col min="3062" max="3067" width="4" style="4" customWidth="1"/>
    <col min="3068" max="3068" width="4.42578125" style="4" customWidth="1"/>
    <col min="3069" max="3069" width="4.5703125" style="4" customWidth="1"/>
    <col min="3070" max="3070" width="4.42578125" style="4" customWidth="1"/>
    <col min="3071" max="3071" width="4.5703125" style="4" customWidth="1"/>
    <col min="3072" max="3072" width="4.42578125" style="4" customWidth="1"/>
    <col min="3073" max="3073" width="4.5703125" style="4" customWidth="1"/>
    <col min="3074" max="3074" width="4.42578125" style="4" customWidth="1"/>
    <col min="3075" max="3075" width="4.5703125" style="4" customWidth="1"/>
    <col min="3076" max="3086" width="4" style="4" customWidth="1"/>
    <col min="3087" max="3087" width="20" style="4" customWidth="1"/>
    <col min="3088" max="3314" width="9.140625" style="4"/>
    <col min="3315" max="3315" width="4.85546875" style="4" customWidth="1"/>
    <col min="3316" max="3316" width="8" style="4" customWidth="1"/>
    <col min="3317" max="3317" width="25" style="4" customWidth="1"/>
    <col min="3318" max="3323" width="4" style="4" customWidth="1"/>
    <col min="3324" max="3324" width="4.42578125" style="4" customWidth="1"/>
    <col min="3325" max="3325" width="4.5703125" style="4" customWidth="1"/>
    <col min="3326" max="3326" width="4.42578125" style="4" customWidth="1"/>
    <col min="3327" max="3327" width="4.5703125" style="4" customWidth="1"/>
    <col min="3328" max="3328" width="4.42578125" style="4" customWidth="1"/>
    <col min="3329" max="3329" width="4.5703125" style="4" customWidth="1"/>
    <col min="3330" max="3330" width="4.42578125" style="4" customWidth="1"/>
    <col min="3331" max="3331" width="4.5703125" style="4" customWidth="1"/>
    <col min="3332" max="3342" width="4" style="4" customWidth="1"/>
    <col min="3343" max="3343" width="20" style="4" customWidth="1"/>
    <col min="3344" max="3570" width="9.140625" style="4"/>
    <col min="3571" max="3571" width="4.85546875" style="4" customWidth="1"/>
    <col min="3572" max="3572" width="8" style="4" customWidth="1"/>
    <col min="3573" max="3573" width="25" style="4" customWidth="1"/>
    <col min="3574" max="3579" width="4" style="4" customWidth="1"/>
    <col min="3580" max="3580" width="4.42578125" style="4" customWidth="1"/>
    <col min="3581" max="3581" width="4.5703125" style="4" customWidth="1"/>
    <col min="3582" max="3582" width="4.42578125" style="4" customWidth="1"/>
    <col min="3583" max="3583" width="4.5703125" style="4" customWidth="1"/>
    <col min="3584" max="3584" width="4.42578125" style="4" customWidth="1"/>
    <col min="3585" max="3585" width="4.5703125" style="4" customWidth="1"/>
    <col min="3586" max="3586" width="4.42578125" style="4" customWidth="1"/>
    <col min="3587" max="3587" width="4.5703125" style="4" customWidth="1"/>
    <col min="3588" max="3598" width="4" style="4" customWidth="1"/>
    <col min="3599" max="3599" width="20" style="4" customWidth="1"/>
    <col min="3600" max="3826" width="9.140625" style="4"/>
    <col min="3827" max="3827" width="4.85546875" style="4" customWidth="1"/>
    <col min="3828" max="3828" width="8" style="4" customWidth="1"/>
    <col min="3829" max="3829" width="25" style="4" customWidth="1"/>
    <col min="3830" max="3835" width="4" style="4" customWidth="1"/>
    <col min="3836" max="3836" width="4.42578125" style="4" customWidth="1"/>
    <col min="3837" max="3837" width="4.5703125" style="4" customWidth="1"/>
    <col min="3838" max="3838" width="4.42578125" style="4" customWidth="1"/>
    <col min="3839" max="3839" width="4.5703125" style="4" customWidth="1"/>
    <col min="3840" max="3840" width="4.42578125" style="4" customWidth="1"/>
    <col min="3841" max="3841" width="4.5703125" style="4" customWidth="1"/>
    <col min="3842" max="3842" width="4.42578125" style="4" customWidth="1"/>
    <col min="3843" max="3843" width="4.5703125" style="4" customWidth="1"/>
    <col min="3844" max="3854" width="4" style="4" customWidth="1"/>
    <col min="3855" max="3855" width="20" style="4" customWidth="1"/>
    <col min="3856" max="4082" width="9.140625" style="4"/>
    <col min="4083" max="4083" width="4.85546875" style="4" customWidth="1"/>
    <col min="4084" max="4084" width="8" style="4" customWidth="1"/>
    <col min="4085" max="4085" width="25" style="4" customWidth="1"/>
    <col min="4086" max="4091" width="4" style="4" customWidth="1"/>
    <col min="4092" max="4092" width="4.42578125" style="4" customWidth="1"/>
    <col min="4093" max="4093" width="4.5703125" style="4" customWidth="1"/>
    <col min="4094" max="4094" width="4.42578125" style="4" customWidth="1"/>
    <col min="4095" max="4095" width="4.5703125" style="4" customWidth="1"/>
    <col min="4096" max="4096" width="4.42578125" style="4" customWidth="1"/>
    <col min="4097" max="4097" width="4.5703125" style="4" customWidth="1"/>
    <col min="4098" max="4098" width="4.42578125" style="4" customWidth="1"/>
    <col min="4099" max="4099" width="4.5703125" style="4" customWidth="1"/>
    <col min="4100" max="4110" width="4" style="4" customWidth="1"/>
    <col min="4111" max="4111" width="20" style="4" customWidth="1"/>
    <col min="4112" max="4338" width="9.140625" style="4"/>
    <col min="4339" max="4339" width="4.85546875" style="4" customWidth="1"/>
    <col min="4340" max="4340" width="8" style="4" customWidth="1"/>
    <col min="4341" max="4341" width="25" style="4" customWidth="1"/>
    <col min="4342" max="4347" width="4" style="4" customWidth="1"/>
    <col min="4348" max="4348" width="4.42578125" style="4" customWidth="1"/>
    <col min="4349" max="4349" width="4.5703125" style="4" customWidth="1"/>
    <col min="4350" max="4350" width="4.42578125" style="4" customWidth="1"/>
    <col min="4351" max="4351" width="4.5703125" style="4" customWidth="1"/>
    <col min="4352" max="4352" width="4.42578125" style="4" customWidth="1"/>
    <col min="4353" max="4353" width="4.5703125" style="4" customWidth="1"/>
    <col min="4354" max="4354" width="4.42578125" style="4" customWidth="1"/>
    <col min="4355" max="4355" width="4.5703125" style="4" customWidth="1"/>
    <col min="4356" max="4366" width="4" style="4" customWidth="1"/>
    <col min="4367" max="4367" width="20" style="4" customWidth="1"/>
    <col min="4368" max="4594" width="9.140625" style="4"/>
    <col min="4595" max="4595" width="4.85546875" style="4" customWidth="1"/>
    <col min="4596" max="4596" width="8" style="4" customWidth="1"/>
    <col min="4597" max="4597" width="25" style="4" customWidth="1"/>
    <col min="4598" max="4603" width="4" style="4" customWidth="1"/>
    <col min="4604" max="4604" width="4.42578125" style="4" customWidth="1"/>
    <col min="4605" max="4605" width="4.5703125" style="4" customWidth="1"/>
    <col min="4606" max="4606" width="4.42578125" style="4" customWidth="1"/>
    <col min="4607" max="4607" width="4.5703125" style="4" customWidth="1"/>
    <col min="4608" max="4608" width="4.42578125" style="4" customWidth="1"/>
    <col min="4609" max="4609" width="4.5703125" style="4" customWidth="1"/>
    <col min="4610" max="4610" width="4.42578125" style="4" customWidth="1"/>
    <col min="4611" max="4611" width="4.5703125" style="4" customWidth="1"/>
    <col min="4612" max="4622" width="4" style="4" customWidth="1"/>
    <col min="4623" max="4623" width="20" style="4" customWidth="1"/>
    <col min="4624" max="4850" width="9.140625" style="4"/>
    <col min="4851" max="4851" width="4.85546875" style="4" customWidth="1"/>
    <col min="4852" max="4852" width="8" style="4" customWidth="1"/>
    <col min="4853" max="4853" width="25" style="4" customWidth="1"/>
    <col min="4854" max="4859" width="4" style="4" customWidth="1"/>
    <col min="4860" max="4860" width="4.42578125" style="4" customWidth="1"/>
    <col min="4861" max="4861" width="4.5703125" style="4" customWidth="1"/>
    <col min="4862" max="4862" width="4.42578125" style="4" customWidth="1"/>
    <col min="4863" max="4863" width="4.5703125" style="4" customWidth="1"/>
    <col min="4864" max="4864" width="4.42578125" style="4" customWidth="1"/>
    <col min="4865" max="4865" width="4.5703125" style="4" customWidth="1"/>
    <col min="4866" max="4866" width="4.42578125" style="4" customWidth="1"/>
    <col min="4867" max="4867" width="4.5703125" style="4" customWidth="1"/>
    <col min="4868" max="4878" width="4" style="4" customWidth="1"/>
    <col min="4879" max="4879" width="20" style="4" customWidth="1"/>
    <col min="4880" max="5106" width="9.140625" style="4"/>
    <col min="5107" max="5107" width="4.85546875" style="4" customWidth="1"/>
    <col min="5108" max="5108" width="8" style="4" customWidth="1"/>
    <col min="5109" max="5109" width="25" style="4" customWidth="1"/>
    <col min="5110" max="5115" width="4" style="4" customWidth="1"/>
    <col min="5116" max="5116" width="4.42578125" style="4" customWidth="1"/>
    <col min="5117" max="5117" width="4.5703125" style="4" customWidth="1"/>
    <col min="5118" max="5118" width="4.42578125" style="4" customWidth="1"/>
    <col min="5119" max="5119" width="4.5703125" style="4" customWidth="1"/>
    <col min="5120" max="5120" width="4.42578125" style="4" customWidth="1"/>
    <col min="5121" max="5121" width="4.5703125" style="4" customWidth="1"/>
    <col min="5122" max="5122" width="4.42578125" style="4" customWidth="1"/>
    <col min="5123" max="5123" width="4.5703125" style="4" customWidth="1"/>
    <col min="5124" max="5134" width="4" style="4" customWidth="1"/>
    <col min="5135" max="5135" width="20" style="4" customWidth="1"/>
    <col min="5136" max="5362" width="9.140625" style="4"/>
    <col min="5363" max="5363" width="4.85546875" style="4" customWidth="1"/>
    <col min="5364" max="5364" width="8" style="4" customWidth="1"/>
    <col min="5365" max="5365" width="25" style="4" customWidth="1"/>
    <col min="5366" max="5371" width="4" style="4" customWidth="1"/>
    <col min="5372" max="5372" width="4.42578125" style="4" customWidth="1"/>
    <col min="5373" max="5373" width="4.5703125" style="4" customWidth="1"/>
    <col min="5374" max="5374" width="4.42578125" style="4" customWidth="1"/>
    <col min="5375" max="5375" width="4.5703125" style="4" customWidth="1"/>
    <col min="5376" max="5376" width="4.42578125" style="4" customWidth="1"/>
    <col min="5377" max="5377" width="4.5703125" style="4" customWidth="1"/>
    <col min="5378" max="5378" width="4.42578125" style="4" customWidth="1"/>
    <col min="5379" max="5379" width="4.5703125" style="4" customWidth="1"/>
    <col min="5380" max="5390" width="4" style="4" customWidth="1"/>
    <col min="5391" max="5391" width="20" style="4" customWidth="1"/>
    <col min="5392" max="5618" width="9.140625" style="4"/>
    <col min="5619" max="5619" width="4.85546875" style="4" customWidth="1"/>
    <col min="5620" max="5620" width="8" style="4" customWidth="1"/>
    <col min="5621" max="5621" width="25" style="4" customWidth="1"/>
    <col min="5622" max="5627" width="4" style="4" customWidth="1"/>
    <col min="5628" max="5628" width="4.42578125" style="4" customWidth="1"/>
    <col min="5629" max="5629" width="4.5703125" style="4" customWidth="1"/>
    <col min="5630" max="5630" width="4.42578125" style="4" customWidth="1"/>
    <col min="5631" max="5631" width="4.5703125" style="4" customWidth="1"/>
    <col min="5632" max="5632" width="4.42578125" style="4" customWidth="1"/>
    <col min="5633" max="5633" width="4.5703125" style="4" customWidth="1"/>
    <col min="5634" max="5634" width="4.42578125" style="4" customWidth="1"/>
    <col min="5635" max="5635" width="4.5703125" style="4" customWidth="1"/>
    <col min="5636" max="5646" width="4" style="4" customWidth="1"/>
    <col min="5647" max="5647" width="20" style="4" customWidth="1"/>
    <col min="5648" max="5874" width="9.140625" style="4"/>
    <col min="5875" max="5875" width="4.85546875" style="4" customWidth="1"/>
    <col min="5876" max="5876" width="8" style="4" customWidth="1"/>
    <col min="5877" max="5877" width="25" style="4" customWidth="1"/>
    <col min="5878" max="5883" width="4" style="4" customWidth="1"/>
    <col min="5884" max="5884" width="4.42578125" style="4" customWidth="1"/>
    <col min="5885" max="5885" width="4.5703125" style="4" customWidth="1"/>
    <col min="5886" max="5886" width="4.42578125" style="4" customWidth="1"/>
    <col min="5887" max="5887" width="4.5703125" style="4" customWidth="1"/>
    <col min="5888" max="5888" width="4.42578125" style="4" customWidth="1"/>
    <col min="5889" max="5889" width="4.5703125" style="4" customWidth="1"/>
    <col min="5890" max="5890" width="4.42578125" style="4" customWidth="1"/>
    <col min="5891" max="5891" width="4.5703125" style="4" customWidth="1"/>
    <col min="5892" max="5902" width="4" style="4" customWidth="1"/>
    <col min="5903" max="5903" width="20" style="4" customWidth="1"/>
    <col min="5904" max="6130" width="9.140625" style="4"/>
    <col min="6131" max="6131" width="4.85546875" style="4" customWidth="1"/>
    <col min="6132" max="6132" width="8" style="4" customWidth="1"/>
    <col min="6133" max="6133" width="25" style="4" customWidth="1"/>
    <col min="6134" max="6139" width="4" style="4" customWidth="1"/>
    <col min="6140" max="6140" width="4.42578125" style="4" customWidth="1"/>
    <col min="6141" max="6141" width="4.5703125" style="4" customWidth="1"/>
    <col min="6142" max="6142" width="4.42578125" style="4" customWidth="1"/>
    <col min="6143" max="6143" width="4.5703125" style="4" customWidth="1"/>
    <col min="6144" max="6144" width="4.42578125" style="4" customWidth="1"/>
    <col min="6145" max="6145" width="4.5703125" style="4" customWidth="1"/>
    <col min="6146" max="6146" width="4.42578125" style="4" customWidth="1"/>
    <col min="6147" max="6147" width="4.5703125" style="4" customWidth="1"/>
    <col min="6148" max="6158" width="4" style="4" customWidth="1"/>
    <col min="6159" max="6159" width="20" style="4" customWidth="1"/>
    <col min="6160" max="6386" width="9.140625" style="4"/>
    <col min="6387" max="6387" width="4.85546875" style="4" customWidth="1"/>
    <col min="6388" max="6388" width="8" style="4" customWidth="1"/>
    <col min="6389" max="6389" width="25" style="4" customWidth="1"/>
    <col min="6390" max="6395" width="4" style="4" customWidth="1"/>
    <col min="6396" max="6396" width="4.42578125" style="4" customWidth="1"/>
    <col min="6397" max="6397" width="4.5703125" style="4" customWidth="1"/>
    <col min="6398" max="6398" width="4.42578125" style="4" customWidth="1"/>
    <col min="6399" max="6399" width="4.5703125" style="4" customWidth="1"/>
    <col min="6400" max="6400" width="4.42578125" style="4" customWidth="1"/>
    <col min="6401" max="6401" width="4.5703125" style="4" customWidth="1"/>
    <col min="6402" max="6402" width="4.42578125" style="4" customWidth="1"/>
    <col min="6403" max="6403" width="4.5703125" style="4" customWidth="1"/>
    <col min="6404" max="6414" width="4" style="4" customWidth="1"/>
    <col min="6415" max="6415" width="20" style="4" customWidth="1"/>
    <col min="6416" max="6642" width="9.140625" style="4"/>
    <col min="6643" max="6643" width="4.85546875" style="4" customWidth="1"/>
    <col min="6644" max="6644" width="8" style="4" customWidth="1"/>
    <col min="6645" max="6645" width="25" style="4" customWidth="1"/>
    <col min="6646" max="6651" width="4" style="4" customWidth="1"/>
    <col min="6652" max="6652" width="4.42578125" style="4" customWidth="1"/>
    <col min="6653" max="6653" width="4.5703125" style="4" customWidth="1"/>
    <col min="6654" max="6654" width="4.42578125" style="4" customWidth="1"/>
    <col min="6655" max="6655" width="4.5703125" style="4" customWidth="1"/>
    <col min="6656" max="6656" width="4.42578125" style="4" customWidth="1"/>
    <col min="6657" max="6657" width="4.5703125" style="4" customWidth="1"/>
    <col min="6658" max="6658" width="4.42578125" style="4" customWidth="1"/>
    <col min="6659" max="6659" width="4.5703125" style="4" customWidth="1"/>
    <col min="6660" max="6670" width="4" style="4" customWidth="1"/>
    <col min="6671" max="6671" width="20" style="4" customWidth="1"/>
    <col min="6672" max="6898" width="9.140625" style="4"/>
    <col min="6899" max="6899" width="4.85546875" style="4" customWidth="1"/>
    <col min="6900" max="6900" width="8" style="4" customWidth="1"/>
    <col min="6901" max="6901" width="25" style="4" customWidth="1"/>
    <col min="6902" max="6907" width="4" style="4" customWidth="1"/>
    <col min="6908" max="6908" width="4.42578125" style="4" customWidth="1"/>
    <col min="6909" max="6909" width="4.5703125" style="4" customWidth="1"/>
    <col min="6910" max="6910" width="4.42578125" style="4" customWidth="1"/>
    <col min="6911" max="6911" width="4.5703125" style="4" customWidth="1"/>
    <col min="6912" max="6912" width="4.42578125" style="4" customWidth="1"/>
    <col min="6913" max="6913" width="4.5703125" style="4" customWidth="1"/>
    <col min="6914" max="6914" width="4.42578125" style="4" customWidth="1"/>
    <col min="6915" max="6915" width="4.5703125" style="4" customWidth="1"/>
    <col min="6916" max="6926" width="4" style="4" customWidth="1"/>
    <col min="6927" max="6927" width="20" style="4" customWidth="1"/>
    <col min="6928" max="7154" width="9.140625" style="4"/>
    <col min="7155" max="7155" width="4.85546875" style="4" customWidth="1"/>
    <col min="7156" max="7156" width="8" style="4" customWidth="1"/>
    <col min="7157" max="7157" width="25" style="4" customWidth="1"/>
    <col min="7158" max="7163" width="4" style="4" customWidth="1"/>
    <col min="7164" max="7164" width="4.42578125" style="4" customWidth="1"/>
    <col min="7165" max="7165" width="4.5703125" style="4" customWidth="1"/>
    <col min="7166" max="7166" width="4.42578125" style="4" customWidth="1"/>
    <col min="7167" max="7167" width="4.5703125" style="4" customWidth="1"/>
    <col min="7168" max="7168" width="4.42578125" style="4" customWidth="1"/>
    <col min="7169" max="7169" width="4.5703125" style="4" customWidth="1"/>
    <col min="7170" max="7170" width="4.42578125" style="4" customWidth="1"/>
    <col min="7171" max="7171" width="4.5703125" style="4" customWidth="1"/>
    <col min="7172" max="7182" width="4" style="4" customWidth="1"/>
    <col min="7183" max="7183" width="20" style="4" customWidth="1"/>
    <col min="7184" max="7410" width="9.140625" style="4"/>
    <col min="7411" max="7411" width="4.85546875" style="4" customWidth="1"/>
    <col min="7412" max="7412" width="8" style="4" customWidth="1"/>
    <col min="7413" max="7413" width="25" style="4" customWidth="1"/>
    <col min="7414" max="7419" width="4" style="4" customWidth="1"/>
    <col min="7420" max="7420" width="4.42578125" style="4" customWidth="1"/>
    <col min="7421" max="7421" width="4.5703125" style="4" customWidth="1"/>
    <col min="7422" max="7422" width="4.42578125" style="4" customWidth="1"/>
    <col min="7423" max="7423" width="4.5703125" style="4" customWidth="1"/>
    <col min="7424" max="7424" width="4.42578125" style="4" customWidth="1"/>
    <col min="7425" max="7425" width="4.5703125" style="4" customWidth="1"/>
    <col min="7426" max="7426" width="4.42578125" style="4" customWidth="1"/>
    <col min="7427" max="7427" width="4.5703125" style="4" customWidth="1"/>
    <col min="7428" max="7438" width="4" style="4" customWidth="1"/>
    <col min="7439" max="7439" width="20" style="4" customWidth="1"/>
    <col min="7440" max="7666" width="9.140625" style="4"/>
    <col min="7667" max="7667" width="4.85546875" style="4" customWidth="1"/>
    <col min="7668" max="7668" width="8" style="4" customWidth="1"/>
    <col min="7669" max="7669" width="25" style="4" customWidth="1"/>
    <col min="7670" max="7675" width="4" style="4" customWidth="1"/>
    <col min="7676" max="7676" width="4.42578125" style="4" customWidth="1"/>
    <col min="7677" max="7677" width="4.5703125" style="4" customWidth="1"/>
    <col min="7678" max="7678" width="4.42578125" style="4" customWidth="1"/>
    <col min="7679" max="7679" width="4.5703125" style="4" customWidth="1"/>
    <col min="7680" max="7680" width="4.42578125" style="4" customWidth="1"/>
    <col min="7681" max="7681" width="4.5703125" style="4" customWidth="1"/>
    <col min="7682" max="7682" width="4.42578125" style="4" customWidth="1"/>
    <col min="7683" max="7683" width="4.5703125" style="4" customWidth="1"/>
    <col min="7684" max="7694" width="4" style="4" customWidth="1"/>
    <col min="7695" max="7695" width="20" style="4" customWidth="1"/>
    <col min="7696" max="7922" width="9.140625" style="4"/>
    <col min="7923" max="7923" width="4.85546875" style="4" customWidth="1"/>
    <col min="7924" max="7924" width="8" style="4" customWidth="1"/>
    <col min="7925" max="7925" width="25" style="4" customWidth="1"/>
    <col min="7926" max="7931" width="4" style="4" customWidth="1"/>
    <col min="7932" max="7932" width="4.42578125" style="4" customWidth="1"/>
    <col min="7933" max="7933" width="4.5703125" style="4" customWidth="1"/>
    <col min="7934" max="7934" width="4.42578125" style="4" customWidth="1"/>
    <col min="7935" max="7935" width="4.5703125" style="4" customWidth="1"/>
    <col min="7936" max="7936" width="4.42578125" style="4" customWidth="1"/>
    <col min="7937" max="7937" width="4.5703125" style="4" customWidth="1"/>
    <col min="7938" max="7938" width="4.42578125" style="4" customWidth="1"/>
    <col min="7939" max="7939" width="4.5703125" style="4" customWidth="1"/>
    <col min="7940" max="7950" width="4" style="4" customWidth="1"/>
    <col min="7951" max="7951" width="20" style="4" customWidth="1"/>
    <col min="7952" max="8178" width="9.140625" style="4"/>
    <col min="8179" max="8179" width="4.85546875" style="4" customWidth="1"/>
    <col min="8180" max="8180" width="8" style="4" customWidth="1"/>
    <col min="8181" max="8181" width="25" style="4" customWidth="1"/>
    <col min="8182" max="8187" width="4" style="4" customWidth="1"/>
    <col min="8188" max="8188" width="4.42578125" style="4" customWidth="1"/>
    <col min="8189" max="8189" width="4.5703125" style="4" customWidth="1"/>
    <col min="8190" max="8190" width="4.42578125" style="4" customWidth="1"/>
    <col min="8191" max="8191" width="4.5703125" style="4" customWidth="1"/>
    <col min="8192" max="8192" width="4.42578125" style="4" customWidth="1"/>
    <col min="8193" max="8193" width="4.5703125" style="4" customWidth="1"/>
    <col min="8194" max="8194" width="4.42578125" style="4" customWidth="1"/>
    <col min="8195" max="8195" width="4.5703125" style="4" customWidth="1"/>
    <col min="8196" max="8206" width="4" style="4" customWidth="1"/>
    <col min="8207" max="8207" width="20" style="4" customWidth="1"/>
    <col min="8208" max="8434" width="9.140625" style="4"/>
    <col min="8435" max="8435" width="4.85546875" style="4" customWidth="1"/>
    <col min="8436" max="8436" width="8" style="4" customWidth="1"/>
    <col min="8437" max="8437" width="25" style="4" customWidth="1"/>
    <col min="8438" max="8443" width="4" style="4" customWidth="1"/>
    <col min="8444" max="8444" width="4.42578125" style="4" customWidth="1"/>
    <col min="8445" max="8445" width="4.5703125" style="4" customWidth="1"/>
    <col min="8446" max="8446" width="4.42578125" style="4" customWidth="1"/>
    <col min="8447" max="8447" width="4.5703125" style="4" customWidth="1"/>
    <col min="8448" max="8448" width="4.42578125" style="4" customWidth="1"/>
    <col min="8449" max="8449" width="4.5703125" style="4" customWidth="1"/>
    <col min="8450" max="8450" width="4.42578125" style="4" customWidth="1"/>
    <col min="8451" max="8451" width="4.5703125" style="4" customWidth="1"/>
    <col min="8452" max="8462" width="4" style="4" customWidth="1"/>
    <col min="8463" max="8463" width="20" style="4" customWidth="1"/>
    <col min="8464" max="8690" width="9.140625" style="4"/>
    <col min="8691" max="8691" width="4.85546875" style="4" customWidth="1"/>
    <col min="8692" max="8692" width="8" style="4" customWidth="1"/>
    <col min="8693" max="8693" width="25" style="4" customWidth="1"/>
    <col min="8694" max="8699" width="4" style="4" customWidth="1"/>
    <col min="8700" max="8700" width="4.42578125" style="4" customWidth="1"/>
    <col min="8701" max="8701" width="4.5703125" style="4" customWidth="1"/>
    <col min="8702" max="8702" width="4.42578125" style="4" customWidth="1"/>
    <col min="8703" max="8703" width="4.5703125" style="4" customWidth="1"/>
    <col min="8704" max="8704" width="4.42578125" style="4" customWidth="1"/>
    <col min="8705" max="8705" width="4.5703125" style="4" customWidth="1"/>
    <col min="8706" max="8706" width="4.42578125" style="4" customWidth="1"/>
    <col min="8707" max="8707" width="4.5703125" style="4" customWidth="1"/>
    <col min="8708" max="8718" width="4" style="4" customWidth="1"/>
    <col min="8719" max="8719" width="20" style="4" customWidth="1"/>
    <col min="8720" max="8946" width="9.140625" style="4"/>
    <col min="8947" max="8947" width="4.85546875" style="4" customWidth="1"/>
    <col min="8948" max="8948" width="8" style="4" customWidth="1"/>
    <col min="8949" max="8949" width="25" style="4" customWidth="1"/>
    <col min="8950" max="8955" width="4" style="4" customWidth="1"/>
    <col min="8956" max="8956" width="4.42578125" style="4" customWidth="1"/>
    <col min="8957" max="8957" width="4.5703125" style="4" customWidth="1"/>
    <col min="8958" max="8958" width="4.42578125" style="4" customWidth="1"/>
    <col min="8959" max="8959" width="4.5703125" style="4" customWidth="1"/>
    <col min="8960" max="8960" width="4.42578125" style="4" customWidth="1"/>
    <col min="8961" max="8961" width="4.5703125" style="4" customWidth="1"/>
    <col min="8962" max="8962" width="4.42578125" style="4" customWidth="1"/>
    <col min="8963" max="8963" width="4.5703125" style="4" customWidth="1"/>
    <col min="8964" max="8974" width="4" style="4" customWidth="1"/>
    <col min="8975" max="8975" width="20" style="4" customWidth="1"/>
    <col min="8976" max="9202" width="9.140625" style="4"/>
    <col min="9203" max="9203" width="4.85546875" style="4" customWidth="1"/>
    <col min="9204" max="9204" width="8" style="4" customWidth="1"/>
    <col min="9205" max="9205" width="25" style="4" customWidth="1"/>
    <col min="9206" max="9211" width="4" style="4" customWidth="1"/>
    <col min="9212" max="9212" width="4.42578125" style="4" customWidth="1"/>
    <col min="9213" max="9213" width="4.5703125" style="4" customWidth="1"/>
    <col min="9214" max="9214" width="4.42578125" style="4" customWidth="1"/>
    <col min="9215" max="9215" width="4.5703125" style="4" customWidth="1"/>
    <col min="9216" max="9216" width="4.42578125" style="4" customWidth="1"/>
    <col min="9217" max="9217" width="4.5703125" style="4" customWidth="1"/>
    <col min="9218" max="9218" width="4.42578125" style="4" customWidth="1"/>
    <col min="9219" max="9219" width="4.5703125" style="4" customWidth="1"/>
    <col min="9220" max="9230" width="4" style="4" customWidth="1"/>
    <col min="9231" max="9231" width="20" style="4" customWidth="1"/>
    <col min="9232" max="9458" width="9.140625" style="4"/>
    <col min="9459" max="9459" width="4.85546875" style="4" customWidth="1"/>
    <col min="9460" max="9460" width="8" style="4" customWidth="1"/>
    <col min="9461" max="9461" width="25" style="4" customWidth="1"/>
    <col min="9462" max="9467" width="4" style="4" customWidth="1"/>
    <col min="9468" max="9468" width="4.42578125" style="4" customWidth="1"/>
    <col min="9469" max="9469" width="4.5703125" style="4" customWidth="1"/>
    <col min="9470" max="9470" width="4.42578125" style="4" customWidth="1"/>
    <col min="9471" max="9471" width="4.5703125" style="4" customWidth="1"/>
    <col min="9472" max="9472" width="4.42578125" style="4" customWidth="1"/>
    <col min="9473" max="9473" width="4.5703125" style="4" customWidth="1"/>
    <col min="9474" max="9474" width="4.42578125" style="4" customWidth="1"/>
    <col min="9475" max="9475" width="4.5703125" style="4" customWidth="1"/>
    <col min="9476" max="9486" width="4" style="4" customWidth="1"/>
    <col min="9487" max="9487" width="20" style="4" customWidth="1"/>
    <col min="9488" max="9714" width="9.140625" style="4"/>
    <col min="9715" max="9715" width="4.85546875" style="4" customWidth="1"/>
    <col min="9716" max="9716" width="8" style="4" customWidth="1"/>
    <col min="9717" max="9717" width="25" style="4" customWidth="1"/>
    <col min="9718" max="9723" width="4" style="4" customWidth="1"/>
    <col min="9724" max="9724" width="4.42578125" style="4" customWidth="1"/>
    <col min="9725" max="9725" width="4.5703125" style="4" customWidth="1"/>
    <col min="9726" max="9726" width="4.42578125" style="4" customWidth="1"/>
    <col min="9727" max="9727" width="4.5703125" style="4" customWidth="1"/>
    <col min="9728" max="9728" width="4.42578125" style="4" customWidth="1"/>
    <col min="9729" max="9729" width="4.5703125" style="4" customWidth="1"/>
    <col min="9730" max="9730" width="4.42578125" style="4" customWidth="1"/>
    <col min="9731" max="9731" width="4.5703125" style="4" customWidth="1"/>
    <col min="9732" max="9742" width="4" style="4" customWidth="1"/>
    <col min="9743" max="9743" width="20" style="4" customWidth="1"/>
    <col min="9744" max="9970" width="9.140625" style="4"/>
    <col min="9971" max="9971" width="4.85546875" style="4" customWidth="1"/>
    <col min="9972" max="9972" width="8" style="4" customWidth="1"/>
    <col min="9973" max="9973" width="25" style="4" customWidth="1"/>
    <col min="9974" max="9979" width="4" style="4" customWidth="1"/>
    <col min="9980" max="9980" width="4.42578125" style="4" customWidth="1"/>
    <col min="9981" max="9981" width="4.5703125" style="4" customWidth="1"/>
    <col min="9982" max="9982" width="4.42578125" style="4" customWidth="1"/>
    <col min="9983" max="9983" width="4.5703125" style="4" customWidth="1"/>
    <col min="9984" max="9984" width="4.42578125" style="4" customWidth="1"/>
    <col min="9985" max="9985" width="4.5703125" style="4" customWidth="1"/>
    <col min="9986" max="9986" width="4.42578125" style="4" customWidth="1"/>
    <col min="9987" max="9987" width="4.5703125" style="4" customWidth="1"/>
    <col min="9988" max="9998" width="4" style="4" customWidth="1"/>
    <col min="9999" max="9999" width="20" style="4" customWidth="1"/>
    <col min="10000" max="10226" width="9.140625" style="4"/>
    <col min="10227" max="10227" width="4.85546875" style="4" customWidth="1"/>
    <col min="10228" max="10228" width="8" style="4" customWidth="1"/>
    <col min="10229" max="10229" width="25" style="4" customWidth="1"/>
    <col min="10230" max="10235" width="4" style="4" customWidth="1"/>
    <col min="10236" max="10236" width="4.42578125" style="4" customWidth="1"/>
    <col min="10237" max="10237" width="4.5703125" style="4" customWidth="1"/>
    <col min="10238" max="10238" width="4.42578125" style="4" customWidth="1"/>
    <col min="10239" max="10239" width="4.5703125" style="4" customWidth="1"/>
    <col min="10240" max="10240" width="4.42578125" style="4" customWidth="1"/>
    <col min="10241" max="10241" width="4.5703125" style="4" customWidth="1"/>
    <col min="10242" max="10242" width="4.42578125" style="4" customWidth="1"/>
    <col min="10243" max="10243" width="4.5703125" style="4" customWidth="1"/>
    <col min="10244" max="10254" width="4" style="4" customWidth="1"/>
    <col min="10255" max="10255" width="20" style="4" customWidth="1"/>
    <col min="10256" max="10482" width="9.140625" style="4"/>
    <col min="10483" max="10483" width="4.85546875" style="4" customWidth="1"/>
    <col min="10484" max="10484" width="8" style="4" customWidth="1"/>
    <col min="10485" max="10485" width="25" style="4" customWidth="1"/>
    <col min="10486" max="10491" width="4" style="4" customWidth="1"/>
    <col min="10492" max="10492" width="4.42578125" style="4" customWidth="1"/>
    <col min="10493" max="10493" width="4.5703125" style="4" customWidth="1"/>
    <col min="10494" max="10494" width="4.42578125" style="4" customWidth="1"/>
    <col min="10495" max="10495" width="4.5703125" style="4" customWidth="1"/>
    <col min="10496" max="10496" width="4.42578125" style="4" customWidth="1"/>
    <col min="10497" max="10497" width="4.5703125" style="4" customWidth="1"/>
    <col min="10498" max="10498" width="4.42578125" style="4" customWidth="1"/>
    <col min="10499" max="10499" width="4.5703125" style="4" customWidth="1"/>
    <col min="10500" max="10510" width="4" style="4" customWidth="1"/>
    <col min="10511" max="10511" width="20" style="4" customWidth="1"/>
    <col min="10512" max="10738" width="9.140625" style="4"/>
    <col min="10739" max="10739" width="4.85546875" style="4" customWidth="1"/>
    <col min="10740" max="10740" width="8" style="4" customWidth="1"/>
    <col min="10741" max="10741" width="25" style="4" customWidth="1"/>
    <col min="10742" max="10747" width="4" style="4" customWidth="1"/>
    <col min="10748" max="10748" width="4.42578125" style="4" customWidth="1"/>
    <col min="10749" max="10749" width="4.5703125" style="4" customWidth="1"/>
    <col min="10750" max="10750" width="4.42578125" style="4" customWidth="1"/>
    <col min="10751" max="10751" width="4.5703125" style="4" customWidth="1"/>
    <col min="10752" max="10752" width="4.42578125" style="4" customWidth="1"/>
    <col min="10753" max="10753" width="4.5703125" style="4" customWidth="1"/>
    <col min="10754" max="10754" width="4.42578125" style="4" customWidth="1"/>
    <col min="10755" max="10755" width="4.5703125" style="4" customWidth="1"/>
    <col min="10756" max="10766" width="4" style="4" customWidth="1"/>
    <col min="10767" max="10767" width="20" style="4" customWidth="1"/>
    <col min="10768" max="10994" width="9.140625" style="4"/>
    <col min="10995" max="10995" width="4.85546875" style="4" customWidth="1"/>
    <col min="10996" max="10996" width="8" style="4" customWidth="1"/>
    <col min="10997" max="10997" width="25" style="4" customWidth="1"/>
    <col min="10998" max="11003" width="4" style="4" customWidth="1"/>
    <col min="11004" max="11004" width="4.42578125" style="4" customWidth="1"/>
    <col min="11005" max="11005" width="4.5703125" style="4" customWidth="1"/>
    <col min="11006" max="11006" width="4.42578125" style="4" customWidth="1"/>
    <col min="11007" max="11007" width="4.5703125" style="4" customWidth="1"/>
    <col min="11008" max="11008" width="4.42578125" style="4" customWidth="1"/>
    <col min="11009" max="11009" width="4.5703125" style="4" customWidth="1"/>
    <col min="11010" max="11010" width="4.42578125" style="4" customWidth="1"/>
    <col min="11011" max="11011" width="4.5703125" style="4" customWidth="1"/>
    <col min="11012" max="11022" width="4" style="4" customWidth="1"/>
    <col min="11023" max="11023" width="20" style="4" customWidth="1"/>
    <col min="11024" max="11250" width="9.140625" style="4"/>
    <col min="11251" max="11251" width="4.85546875" style="4" customWidth="1"/>
    <col min="11252" max="11252" width="8" style="4" customWidth="1"/>
    <col min="11253" max="11253" width="25" style="4" customWidth="1"/>
    <col min="11254" max="11259" width="4" style="4" customWidth="1"/>
    <col min="11260" max="11260" width="4.42578125" style="4" customWidth="1"/>
    <col min="11261" max="11261" width="4.5703125" style="4" customWidth="1"/>
    <col min="11262" max="11262" width="4.42578125" style="4" customWidth="1"/>
    <col min="11263" max="11263" width="4.5703125" style="4" customWidth="1"/>
    <col min="11264" max="11264" width="4.42578125" style="4" customWidth="1"/>
    <col min="11265" max="11265" width="4.5703125" style="4" customWidth="1"/>
    <col min="11266" max="11266" width="4.42578125" style="4" customWidth="1"/>
    <col min="11267" max="11267" width="4.5703125" style="4" customWidth="1"/>
    <col min="11268" max="11278" width="4" style="4" customWidth="1"/>
    <col min="11279" max="11279" width="20" style="4" customWidth="1"/>
    <col min="11280" max="11506" width="9.140625" style="4"/>
    <col min="11507" max="11507" width="4.85546875" style="4" customWidth="1"/>
    <col min="11508" max="11508" width="8" style="4" customWidth="1"/>
    <col min="11509" max="11509" width="25" style="4" customWidth="1"/>
    <col min="11510" max="11515" width="4" style="4" customWidth="1"/>
    <col min="11516" max="11516" width="4.42578125" style="4" customWidth="1"/>
    <col min="11517" max="11517" width="4.5703125" style="4" customWidth="1"/>
    <col min="11518" max="11518" width="4.42578125" style="4" customWidth="1"/>
    <col min="11519" max="11519" width="4.5703125" style="4" customWidth="1"/>
    <col min="11520" max="11520" width="4.42578125" style="4" customWidth="1"/>
    <col min="11521" max="11521" width="4.5703125" style="4" customWidth="1"/>
    <col min="11522" max="11522" width="4.42578125" style="4" customWidth="1"/>
    <col min="11523" max="11523" width="4.5703125" style="4" customWidth="1"/>
    <col min="11524" max="11534" width="4" style="4" customWidth="1"/>
    <col min="11535" max="11535" width="20" style="4" customWidth="1"/>
    <col min="11536" max="11762" width="9.140625" style="4"/>
    <col min="11763" max="11763" width="4.85546875" style="4" customWidth="1"/>
    <col min="11764" max="11764" width="8" style="4" customWidth="1"/>
    <col min="11765" max="11765" width="25" style="4" customWidth="1"/>
    <col min="11766" max="11771" width="4" style="4" customWidth="1"/>
    <col min="11772" max="11772" width="4.42578125" style="4" customWidth="1"/>
    <col min="11773" max="11773" width="4.5703125" style="4" customWidth="1"/>
    <col min="11774" max="11774" width="4.42578125" style="4" customWidth="1"/>
    <col min="11775" max="11775" width="4.5703125" style="4" customWidth="1"/>
    <col min="11776" max="11776" width="4.42578125" style="4" customWidth="1"/>
    <col min="11777" max="11777" width="4.5703125" style="4" customWidth="1"/>
    <col min="11778" max="11778" width="4.42578125" style="4" customWidth="1"/>
    <col min="11779" max="11779" width="4.5703125" style="4" customWidth="1"/>
    <col min="11780" max="11790" width="4" style="4" customWidth="1"/>
    <col min="11791" max="11791" width="20" style="4" customWidth="1"/>
    <col min="11792" max="12018" width="9.140625" style="4"/>
    <col min="12019" max="12019" width="4.85546875" style="4" customWidth="1"/>
    <col min="12020" max="12020" width="8" style="4" customWidth="1"/>
    <col min="12021" max="12021" width="25" style="4" customWidth="1"/>
    <col min="12022" max="12027" width="4" style="4" customWidth="1"/>
    <col min="12028" max="12028" width="4.42578125" style="4" customWidth="1"/>
    <col min="12029" max="12029" width="4.5703125" style="4" customWidth="1"/>
    <col min="12030" max="12030" width="4.42578125" style="4" customWidth="1"/>
    <col min="12031" max="12031" width="4.5703125" style="4" customWidth="1"/>
    <col min="12032" max="12032" width="4.42578125" style="4" customWidth="1"/>
    <col min="12033" max="12033" width="4.5703125" style="4" customWidth="1"/>
    <col min="12034" max="12034" width="4.42578125" style="4" customWidth="1"/>
    <col min="12035" max="12035" width="4.5703125" style="4" customWidth="1"/>
    <col min="12036" max="12046" width="4" style="4" customWidth="1"/>
    <col min="12047" max="12047" width="20" style="4" customWidth="1"/>
    <col min="12048" max="12274" width="9.140625" style="4"/>
    <col min="12275" max="12275" width="4.85546875" style="4" customWidth="1"/>
    <col min="12276" max="12276" width="8" style="4" customWidth="1"/>
    <col min="12277" max="12277" width="25" style="4" customWidth="1"/>
    <col min="12278" max="12283" width="4" style="4" customWidth="1"/>
    <col min="12284" max="12284" width="4.42578125" style="4" customWidth="1"/>
    <col min="12285" max="12285" width="4.5703125" style="4" customWidth="1"/>
    <col min="12286" max="12286" width="4.42578125" style="4" customWidth="1"/>
    <col min="12287" max="12287" width="4.5703125" style="4" customWidth="1"/>
    <col min="12288" max="12288" width="4.42578125" style="4" customWidth="1"/>
    <col min="12289" max="12289" width="4.5703125" style="4" customWidth="1"/>
    <col min="12290" max="12290" width="4.42578125" style="4" customWidth="1"/>
    <col min="12291" max="12291" width="4.5703125" style="4" customWidth="1"/>
    <col min="12292" max="12302" width="4" style="4" customWidth="1"/>
    <col min="12303" max="12303" width="20" style="4" customWidth="1"/>
    <col min="12304" max="12530" width="9.140625" style="4"/>
    <col min="12531" max="12531" width="4.85546875" style="4" customWidth="1"/>
    <col min="12532" max="12532" width="8" style="4" customWidth="1"/>
    <col min="12533" max="12533" width="25" style="4" customWidth="1"/>
    <col min="12534" max="12539" width="4" style="4" customWidth="1"/>
    <col min="12540" max="12540" width="4.42578125" style="4" customWidth="1"/>
    <col min="12541" max="12541" width="4.5703125" style="4" customWidth="1"/>
    <col min="12542" max="12542" width="4.42578125" style="4" customWidth="1"/>
    <col min="12543" max="12543" width="4.5703125" style="4" customWidth="1"/>
    <col min="12544" max="12544" width="4.42578125" style="4" customWidth="1"/>
    <col min="12545" max="12545" width="4.5703125" style="4" customWidth="1"/>
    <col min="12546" max="12546" width="4.42578125" style="4" customWidth="1"/>
    <col min="12547" max="12547" width="4.5703125" style="4" customWidth="1"/>
    <col min="12548" max="12558" width="4" style="4" customWidth="1"/>
    <col min="12559" max="12559" width="20" style="4" customWidth="1"/>
    <col min="12560" max="12786" width="9.140625" style="4"/>
    <col min="12787" max="12787" width="4.85546875" style="4" customWidth="1"/>
    <col min="12788" max="12788" width="8" style="4" customWidth="1"/>
    <col min="12789" max="12789" width="25" style="4" customWidth="1"/>
    <col min="12790" max="12795" width="4" style="4" customWidth="1"/>
    <col min="12796" max="12796" width="4.42578125" style="4" customWidth="1"/>
    <col min="12797" max="12797" width="4.5703125" style="4" customWidth="1"/>
    <col min="12798" max="12798" width="4.42578125" style="4" customWidth="1"/>
    <col min="12799" max="12799" width="4.5703125" style="4" customWidth="1"/>
    <col min="12800" max="12800" width="4.42578125" style="4" customWidth="1"/>
    <col min="12801" max="12801" width="4.5703125" style="4" customWidth="1"/>
    <col min="12802" max="12802" width="4.42578125" style="4" customWidth="1"/>
    <col min="12803" max="12803" width="4.5703125" style="4" customWidth="1"/>
    <col min="12804" max="12814" width="4" style="4" customWidth="1"/>
    <col min="12815" max="12815" width="20" style="4" customWidth="1"/>
    <col min="12816" max="13042" width="9.140625" style="4"/>
    <col min="13043" max="13043" width="4.85546875" style="4" customWidth="1"/>
    <col min="13044" max="13044" width="8" style="4" customWidth="1"/>
    <col min="13045" max="13045" width="25" style="4" customWidth="1"/>
    <col min="13046" max="13051" width="4" style="4" customWidth="1"/>
    <col min="13052" max="13052" width="4.42578125" style="4" customWidth="1"/>
    <col min="13053" max="13053" width="4.5703125" style="4" customWidth="1"/>
    <col min="13054" max="13054" width="4.42578125" style="4" customWidth="1"/>
    <col min="13055" max="13055" width="4.5703125" style="4" customWidth="1"/>
    <col min="13056" max="13056" width="4.42578125" style="4" customWidth="1"/>
    <col min="13057" max="13057" width="4.5703125" style="4" customWidth="1"/>
    <col min="13058" max="13058" width="4.42578125" style="4" customWidth="1"/>
    <col min="13059" max="13059" width="4.5703125" style="4" customWidth="1"/>
    <col min="13060" max="13070" width="4" style="4" customWidth="1"/>
    <col min="13071" max="13071" width="20" style="4" customWidth="1"/>
    <col min="13072" max="13298" width="9.140625" style="4"/>
    <col min="13299" max="13299" width="4.85546875" style="4" customWidth="1"/>
    <col min="13300" max="13300" width="8" style="4" customWidth="1"/>
    <col min="13301" max="13301" width="25" style="4" customWidth="1"/>
    <col min="13302" max="13307" width="4" style="4" customWidth="1"/>
    <col min="13308" max="13308" width="4.42578125" style="4" customWidth="1"/>
    <col min="13309" max="13309" width="4.5703125" style="4" customWidth="1"/>
    <col min="13310" max="13310" width="4.42578125" style="4" customWidth="1"/>
    <col min="13311" max="13311" width="4.5703125" style="4" customWidth="1"/>
    <col min="13312" max="13312" width="4.42578125" style="4" customWidth="1"/>
    <col min="13313" max="13313" width="4.5703125" style="4" customWidth="1"/>
    <col min="13314" max="13314" width="4.42578125" style="4" customWidth="1"/>
    <col min="13315" max="13315" width="4.5703125" style="4" customWidth="1"/>
    <col min="13316" max="13326" width="4" style="4" customWidth="1"/>
    <col min="13327" max="13327" width="20" style="4" customWidth="1"/>
    <col min="13328" max="13554" width="9.140625" style="4"/>
    <col min="13555" max="13555" width="4.85546875" style="4" customWidth="1"/>
    <col min="13556" max="13556" width="8" style="4" customWidth="1"/>
    <col min="13557" max="13557" width="25" style="4" customWidth="1"/>
    <col min="13558" max="13563" width="4" style="4" customWidth="1"/>
    <col min="13564" max="13564" width="4.42578125" style="4" customWidth="1"/>
    <col min="13565" max="13565" width="4.5703125" style="4" customWidth="1"/>
    <col min="13566" max="13566" width="4.42578125" style="4" customWidth="1"/>
    <col min="13567" max="13567" width="4.5703125" style="4" customWidth="1"/>
    <col min="13568" max="13568" width="4.42578125" style="4" customWidth="1"/>
    <col min="13569" max="13569" width="4.5703125" style="4" customWidth="1"/>
    <col min="13570" max="13570" width="4.42578125" style="4" customWidth="1"/>
    <col min="13571" max="13571" width="4.5703125" style="4" customWidth="1"/>
    <col min="13572" max="13582" width="4" style="4" customWidth="1"/>
    <col min="13583" max="13583" width="20" style="4" customWidth="1"/>
    <col min="13584" max="13810" width="9.140625" style="4"/>
    <col min="13811" max="13811" width="4.85546875" style="4" customWidth="1"/>
    <col min="13812" max="13812" width="8" style="4" customWidth="1"/>
    <col min="13813" max="13813" width="25" style="4" customWidth="1"/>
    <col min="13814" max="13819" width="4" style="4" customWidth="1"/>
    <col min="13820" max="13820" width="4.42578125" style="4" customWidth="1"/>
    <col min="13821" max="13821" width="4.5703125" style="4" customWidth="1"/>
    <col min="13822" max="13822" width="4.42578125" style="4" customWidth="1"/>
    <col min="13823" max="13823" width="4.5703125" style="4" customWidth="1"/>
    <col min="13824" max="13824" width="4.42578125" style="4" customWidth="1"/>
    <col min="13825" max="13825" width="4.5703125" style="4" customWidth="1"/>
    <col min="13826" max="13826" width="4.42578125" style="4" customWidth="1"/>
    <col min="13827" max="13827" width="4.5703125" style="4" customWidth="1"/>
    <col min="13828" max="13838" width="4" style="4" customWidth="1"/>
    <col min="13839" max="13839" width="20" style="4" customWidth="1"/>
    <col min="13840" max="14066" width="9.140625" style="4"/>
    <col min="14067" max="14067" width="4.85546875" style="4" customWidth="1"/>
    <col min="14068" max="14068" width="8" style="4" customWidth="1"/>
    <col min="14069" max="14069" width="25" style="4" customWidth="1"/>
    <col min="14070" max="14075" width="4" style="4" customWidth="1"/>
    <col min="14076" max="14076" width="4.42578125" style="4" customWidth="1"/>
    <col min="14077" max="14077" width="4.5703125" style="4" customWidth="1"/>
    <col min="14078" max="14078" width="4.42578125" style="4" customWidth="1"/>
    <col min="14079" max="14079" width="4.5703125" style="4" customWidth="1"/>
    <col min="14080" max="14080" width="4.42578125" style="4" customWidth="1"/>
    <col min="14081" max="14081" width="4.5703125" style="4" customWidth="1"/>
    <col min="14082" max="14082" width="4.42578125" style="4" customWidth="1"/>
    <col min="14083" max="14083" width="4.5703125" style="4" customWidth="1"/>
    <col min="14084" max="14094" width="4" style="4" customWidth="1"/>
    <col min="14095" max="14095" width="20" style="4" customWidth="1"/>
    <col min="14096" max="14322" width="9.140625" style="4"/>
    <col min="14323" max="14323" width="4.85546875" style="4" customWidth="1"/>
    <col min="14324" max="14324" width="8" style="4" customWidth="1"/>
    <col min="14325" max="14325" width="25" style="4" customWidth="1"/>
    <col min="14326" max="14331" width="4" style="4" customWidth="1"/>
    <col min="14332" max="14332" width="4.42578125" style="4" customWidth="1"/>
    <col min="14333" max="14333" width="4.5703125" style="4" customWidth="1"/>
    <col min="14334" max="14334" width="4.42578125" style="4" customWidth="1"/>
    <col min="14335" max="14335" width="4.5703125" style="4" customWidth="1"/>
    <col min="14336" max="14336" width="4.42578125" style="4" customWidth="1"/>
    <col min="14337" max="14337" width="4.5703125" style="4" customWidth="1"/>
    <col min="14338" max="14338" width="4.42578125" style="4" customWidth="1"/>
    <col min="14339" max="14339" width="4.5703125" style="4" customWidth="1"/>
    <col min="14340" max="14350" width="4" style="4" customWidth="1"/>
    <col min="14351" max="14351" width="20" style="4" customWidth="1"/>
    <col min="14352" max="14578" width="9.140625" style="4"/>
    <col min="14579" max="14579" width="4.85546875" style="4" customWidth="1"/>
    <col min="14580" max="14580" width="8" style="4" customWidth="1"/>
    <col min="14581" max="14581" width="25" style="4" customWidth="1"/>
    <col min="14582" max="14587" width="4" style="4" customWidth="1"/>
    <col min="14588" max="14588" width="4.42578125" style="4" customWidth="1"/>
    <col min="14589" max="14589" width="4.5703125" style="4" customWidth="1"/>
    <col min="14590" max="14590" width="4.42578125" style="4" customWidth="1"/>
    <col min="14591" max="14591" width="4.5703125" style="4" customWidth="1"/>
    <col min="14592" max="14592" width="4.42578125" style="4" customWidth="1"/>
    <col min="14593" max="14593" width="4.5703125" style="4" customWidth="1"/>
    <col min="14594" max="14594" width="4.42578125" style="4" customWidth="1"/>
    <col min="14595" max="14595" width="4.5703125" style="4" customWidth="1"/>
    <col min="14596" max="14606" width="4" style="4" customWidth="1"/>
    <col min="14607" max="14607" width="20" style="4" customWidth="1"/>
    <col min="14608" max="14834" width="9.140625" style="4"/>
    <col min="14835" max="14835" width="4.85546875" style="4" customWidth="1"/>
    <col min="14836" max="14836" width="8" style="4" customWidth="1"/>
    <col min="14837" max="14837" width="25" style="4" customWidth="1"/>
    <col min="14838" max="14843" width="4" style="4" customWidth="1"/>
    <col min="14844" max="14844" width="4.42578125" style="4" customWidth="1"/>
    <col min="14845" max="14845" width="4.5703125" style="4" customWidth="1"/>
    <col min="14846" max="14846" width="4.42578125" style="4" customWidth="1"/>
    <col min="14847" max="14847" width="4.5703125" style="4" customWidth="1"/>
    <col min="14848" max="14848" width="4.42578125" style="4" customWidth="1"/>
    <col min="14849" max="14849" width="4.5703125" style="4" customWidth="1"/>
    <col min="14850" max="14850" width="4.42578125" style="4" customWidth="1"/>
    <col min="14851" max="14851" width="4.5703125" style="4" customWidth="1"/>
    <col min="14852" max="14862" width="4" style="4" customWidth="1"/>
    <col min="14863" max="14863" width="20" style="4" customWidth="1"/>
    <col min="14864" max="15090" width="9.140625" style="4"/>
    <col min="15091" max="15091" width="4.85546875" style="4" customWidth="1"/>
    <col min="15092" max="15092" width="8" style="4" customWidth="1"/>
    <col min="15093" max="15093" width="25" style="4" customWidth="1"/>
    <col min="15094" max="15099" width="4" style="4" customWidth="1"/>
    <col min="15100" max="15100" width="4.42578125" style="4" customWidth="1"/>
    <col min="15101" max="15101" width="4.5703125" style="4" customWidth="1"/>
    <col min="15102" max="15102" width="4.42578125" style="4" customWidth="1"/>
    <col min="15103" max="15103" width="4.5703125" style="4" customWidth="1"/>
    <col min="15104" max="15104" width="4.42578125" style="4" customWidth="1"/>
    <col min="15105" max="15105" width="4.5703125" style="4" customWidth="1"/>
    <col min="15106" max="15106" width="4.42578125" style="4" customWidth="1"/>
    <col min="15107" max="15107" width="4.5703125" style="4" customWidth="1"/>
    <col min="15108" max="15118" width="4" style="4" customWidth="1"/>
    <col min="15119" max="15119" width="20" style="4" customWidth="1"/>
    <col min="15120" max="15346" width="9.140625" style="4"/>
    <col min="15347" max="15347" width="4.85546875" style="4" customWidth="1"/>
    <col min="15348" max="15348" width="8" style="4" customWidth="1"/>
    <col min="15349" max="15349" width="25" style="4" customWidth="1"/>
    <col min="15350" max="15355" width="4" style="4" customWidth="1"/>
    <col min="15356" max="15356" width="4.42578125" style="4" customWidth="1"/>
    <col min="15357" max="15357" width="4.5703125" style="4" customWidth="1"/>
    <col min="15358" max="15358" width="4.42578125" style="4" customWidth="1"/>
    <col min="15359" max="15359" width="4.5703125" style="4" customWidth="1"/>
    <col min="15360" max="15360" width="4.42578125" style="4" customWidth="1"/>
    <col min="15361" max="15361" width="4.5703125" style="4" customWidth="1"/>
    <col min="15362" max="15362" width="4.42578125" style="4" customWidth="1"/>
    <col min="15363" max="15363" width="4.5703125" style="4" customWidth="1"/>
    <col min="15364" max="15374" width="4" style="4" customWidth="1"/>
    <col min="15375" max="15375" width="20" style="4" customWidth="1"/>
    <col min="15376" max="15602" width="9.140625" style="4"/>
    <col min="15603" max="15603" width="4.85546875" style="4" customWidth="1"/>
    <col min="15604" max="15604" width="8" style="4" customWidth="1"/>
    <col min="15605" max="15605" width="25" style="4" customWidth="1"/>
    <col min="15606" max="15611" width="4" style="4" customWidth="1"/>
    <col min="15612" max="15612" width="4.42578125" style="4" customWidth="1"/>
    <col min="15613" max="15613" width="4.5703125" style="4" customWidth="1"/>
    <col min="15614" max="15614" width="4.42578125" style="4" customWidth="1"/>
    <col min="15615" max="15615" width="4.5703125" style="4" customWidth="1"/>
    <col min="15616" max="15616" width="4.42578125" style="4" customWidth="1"/>
    <col min="15617" max="15617" width="4.5703125" style="4" customWidth="1"/>
    <col min="15618" max="15618" width="4.42578125" style="4" customWidth="1"/>
    <col min="15619" max="15619" width="4.5703125" style="4" customWidth="1"/>
    <col min="15620" max="15630" width="4" style="4" customWidth="1"/>
    <col min="15631" max="15631" width="20" style="4" customWidth="1"/>
    <col min="15632" max="15858" width="9.140625" style="4"/>
    <col min="15859" max="15859" width="4.85546875" style="4" customWidth="1"/>
    <col min="15860" max="15860" width="8" style="4" customWidth="1"/>
    <col min="15861" max="15861" width="25" style="4" customWidth="1"/>
    <col min="15862" max="15867" width="4" style="4" customWidth="1"/>
    <col min="15868" max="15868" width="4.42578125" style="4" customWidth="1"/>
    <col min="15869" max="15869" width="4.5703125" style="4" customWidth="1"/>
    <col min="15870" max="15870" width="4.42578125" style="4" customWidth="1"/>
    <col min="15871" max="15871" width="4.5703125" style="4" customWidth="1"/>
    <col min="15872" max="15872" width="4.42578125" style="4" customWidth="1"/>
    <col min="15873" max="15873" width="4.5703125" style="4" customWidth="1"/>
    <col min="15874" max="15874" width="4.42578125" style="4" customWidth="1"/>
    <col min="15875" max="15875" width="4.5703125" style="4" customWidth="1"/>
    <col min="15876" max="15886" width="4" style="4" customWidth="1"/>
    <col min="15887" max="15887" width="20" style="4" customWidth="1"/>
    <col min="15888" max="16114" width="9.140625" style="4"/>
    <col min="16115" max="16115" width="4.85546875" style="4" customWidth="1"/>
    <col min="16116" max="16116" width="8" style="4" customWidth="1"/>
    <col min="16117" max="16117" width="25" style="4" customWidth="1"/>
    <col min="16118" max="16123" width="4" style="4" customWidth="1"/>
    <col min="16124" max="16124" width="4.42578125" style="4" customWidth="1"/>
    <col min="16125" max="16125" width="4.5703125" style="4" customWidth="1"/>
    <col min="16126" max="16126" width="4.42578125" style="4" customWidth="1"/>
    <col min="16127" max="16127" width="4.5703125" style="4" customWidth="1"/>
    <col min="16128" max="16128" width="4.42578125" style="4" customWidth="1"/>
    <col min="16129" max="16129" width="4.5703125" style="4" customWidth="1"/>
    <col min="16130" max="16130" width="4.42578125" style="4" customWidth="1"/>
    <col min="16131" max="16131" width="4.5703125" style="4" customWidth="1"/>
    <col min="16132" max="16142" width="4" style="4" customWidth="1"/>
    <col min="16143" max="16143" width="20" style="4" customWidth="1"/>
    <col min="16144" max="16384" width="9.140625" style="4"/>
  </cols>
  <sheetData>
    <row r="1" spans="1:22" ht="42.75" customHeight="1" x14ac:dyDescent="0.2">
      <c r="A1" s="87" t="s">
        <v>361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9"/>
    </row>
    <row r="2" spans="1:22" ht="37.5" customHeight="1" x14ac:dyDescent="0.2">
      <c r="A2" s="1" t="s">
        <v>55</v>
      </c>
      <c r="B2" s="1" t="s">
        <v>0</v>
      </c>
      <c r="C2" s="1" t="s">
        <v>1</v>
      </c>
      <c r="D2" s="1" t="s">
        <v>405</v>
      </c>
      <c r="E2" s="1" t="s">
        <v>359</v>
      </c>
      <c r="F2" s="1" t="s">
        <v>375</v>
      </c>
      <c r="G2" s="1" t="s">
        <v>376</v>
      </c>
      <c r="H2" s="52" t="s">
        <v>386</v>
      </c>
      <c r="I2" s="1" t="s">
        <v>377</v>
      </c>
      <c r="J2" s="28" t="s">
        <v>387</v>
      </c>
      <c r="K2" s="1" t="s">
        <v>378</v>
      </c>
      <c r="L2" s="28" t="s">
        <v>397</v>
      </c>
      <c r="M2" s="1" t="s">
        <v>379</v>
      </c>
      <c r="N2" s="1" t="s">
        <v>380</v>
      </c>
      <c r="O2" s="1" t="s">
        <v>381</v>
      </c>
      <c r="P2" s="1" t="s">
        <v>382</v>
      </c>
      <c r="Q2" s="21" t="s">
        <v>388</v>
      </c>
      <c r="R2" s="1" t="s">
        <v>396</v>
      </c>
      <c r="S2" s="1" t="s">
        <v>390</v>
      </c>
      <c r="T2" s="48" t="s">
        <v>2</v>
      </c>
      <c r="U2" s="1" t="s">
        <v>1</v>
      </c>
      <c r="V2" s="5" t="s">
        <v>383</v>
      </c>
    </row>
    <row r="3" spans="1:22" ht="10.5" customHeight="1" x14ac:dyDescent="0.2">
      <c r="A3" s="93" t="s">
        <v>3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</row>
    <row r="4" spans="1:22" ht="10.5" customHeight="1" x14ac:dyDescent="0.2">
      <c r="A4" s="93" t="s">
        <v>117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</row>
    <row r="5" spans="1:22" ht="15" x14ac:dyDescent="0.25">
      <c r="A5" s="1" t="s">
        <v>4</v>
      </c>
      <c r="B5" s="2" t="s">
        <v>118</v>
      </c>
      <c r="C5" s="6" t="s">
        <v>6</v>
      </c>
      <c r="D5" s="8">
        <v>1</v>
      </c>
      <c r="E5" s="8">
        <v>1</v>
      </c>
      <c r="F5" s="8">
        <v>1</v>
      </c>
      <c r="G5" s="8">
        <v>0</v>
      </c>
      <c r="H5" s="8">
        <v>0</v>
      </c>
      <c r="I5" s="8">
        <v>0</v>
      </c>
      <c r="J5" s="8">
        <v>0</v>
      </c>
      <c r="K5" s="46"/>
      <c r="L5" s="46"/>
      <c r="M5" s="46"/>
      <c r="N5" s="8">
        <v>0</v>
      </c>
      <c r="O5" s="8">
        <v>1</v>
      </c>
      <c r="P5" s="46"/>
      <c r="Q5" s="8">
        <v>0</v>
      </c>
      <c r="R5" s="1" t="s">
        <v>7</v>
      </c>
      <c r="S5" s="1" t="s">
        <v>4</v>
      </c>
      <c r="T5" s="48" t="s">
        <v>28</v>
      </c>
      <c r="U5" s="3" t="s">
        <v>29</v>
      </c>
      <c r="V5" s="3"/>
    </row>
    <row r="6" spans="1:22" ht="15" x14ac:dyDescent="0.25">
      <c r="A6" s="1" t="s">
        <v>13</v>
      </c>
      <c r="B6" s="2" t="s">
        <v>119</v>
      </c>
      <c r="C6" s="6" t="s">
        <v>120</v>
      </c>
      <c r="D6" s="8">
        <v>1</v>
      </c>
      <c r="E6" s="8">
        <v>1</v>
      </c>
      <c r="F6" s="8">
        <v>1</v>
      </c>
      <c r="G6" s="8">
        <v>0</v>
      </c>
      <c r="H6" s="8">
        <v>0</v>
      </c>
      <c r="I6" s="8">
        <v>0</v>
      </c>
      <c r="J6" s="8">
        <v>0</v>
      </c>
      <c r="K6" s="46"/>
      <c r="L6" s="46"/>
      <c r="M6" s="46"/>
      <c r="N6" s="8">
        <v>0</v>
      </c>
      <c r="O6" s="8">
        <v>0</v>
      </c>
      <c r="P6" s="46"/>
      <c r="Q6" s="8">
        <v>0</v>
      </c>
      <c r="R6" s="1" t="s">
        <v>4</v>
      </c>
      <c r="S6" s="1" t="s">
        <v>4</v>
      </c>
      <c r="T6" s="48" t="s">
        <v>28</v>
      </c>
      <c r="U6" s="3" t="s">
        <v>29</v>
      </c>
      <c r="V6" s="3"/>
    </row>
    <row r="7" spans="1:22" ht="15" x14ac:dyDescent="0.25">
      <c r="A7" s="1" t="s">
        <v>7</v>
      </c>
      <c r="B7" s="2" t="s">
        <v>121</v>
      </c>
      <c r="C7" s="6" t="s">
        <v>122</v>
      </c>
      <c r="D7" s="8">
        <v>1</v>
      </c>
      <c r="E7" s="8">
        <v>1</v>
      </c>
      <c r="F7" s="8">
        <v>1</v>
      </c>
      <c r="G7" s="46"/>
      <c r="H7" s="46"/>
      <c r="I7" s="8">
        <v>0</v>
      </c>
      <c r="J7" s="8">
        <v>0</v>
      </c>
      <c r="K7" s="46"/>
      <c r="L7" s="46"/>
      <c r="M7" s="46"/>
      <c r="N7" s="8">
        <v>0</v>
      </c>
      <c r="O7" s="8">
        <v>0</v>
      </c>
      <c r="P7" s="46"/>
      <c r="Q7" s="8">
        <v>0</v>
      </c>
      <c r="R7" s="1" t="s">
        <v>391</v>
      </c>
      <c r="S7" s="1"/>
      <c r="T7" s="48" t="s">
        <v>28</v>
      </c>
      <c r="U7" s="3" t="s">
        <v>29</v>
      </c>
      <c r="V7" s="3"/>
    </row>
    <row r="8" spans="1:22" ht="15" x14ac:dyDescent="0.25">
      <c r="A8" s="1" t="s">
        <v>16</v>
      </c>
      <c r="B8" s="2" t="s">
        <v>123</v>
      </c>
      <c r="C8" s="6" t="s">
        <v>30</v>
      </c>
      <c r="D8" s="8">
        <v>1</v>
      </c>
      <c r="E8" s="8">
        <v>1</v>
      </c>
      <c r="F8" s="8">
        <v>1</v>
      </c>
      <c r="G8" s="8">
        <v>0</v>
      </c>
      <c r="H8" s="8">
        <v>0</v>
      </c>
      <c r="I8" s="46"/>
      <c r="J8" s="47">
        <v>1</v>
      </c>
      <c r="K8" s="8">
        <v>0</v>
      </c>
      <c r="L8" s="8">
        <v>0</v>
      </c>
      <c r="M8" s="46"/>
      <c r="N8" s="8">
        <v>0</v>
      </c>
      <c r="O8" s="8">
        <v>0</v>
      </c>
      <c r="P8" s="46"/>
      <c r="Q8" s="8">
        <v>0</v>
      </c>
      <c r="R8" s="1" t="s">
        <v>9</v>
      </c>
      <c r="S8" s="1"/>
      <c r="T8" s="48" t="s">
        <v>82</v>
      </c>
      <c r="U8" s="3" t="s">
        <v>124</v>
      </c>
      <c r="V8" s="3"/>
    </row>
    <row r="9" spans="1:22" ht="15" x14ac:dyDescent="0.25">
      <c r="A9" s="1" t="s">
        <v>9</v>
      </c>
      <c r="B9" s="2" t="s">
        <v>125</v>
      </c>
      <c r="C9" s="6" t="s">
        <v>126</v>
      </c>
      <c r="D9" s="8">
        <v>1</v>
      </c>
      <c r="E9" s="8">
        <v>1</v>
      </c>
      <c r="F9" s="8">
        <v>1</v>
      </c>
      <c r="G9" s="8">
        <v>0</v>
      </c>
      <c r="H9" s="8">
        <v>0</v>
      </c>
      <c r="I9" s="8">
        <v>0</v>
      </c>
      <c r="J9" s="8">
        <v>0</v>
      </c>
      <c r="K9" s="46"/>
      <c r="L9" s="46"/>
      <c r="M9" s="46"/>
      <c r="N9" s="8">
        <v>0</v>
      </c>
      <c r="O9" s="8">
        <v>0</v>
      </c>
      <c r="P9" s="46"/>
      <c r="Q9" s="8">
        <v>0</v>
      </c>
      <c r="R9" s="1" t="s">
        <v>4</v>
      </c>
      <c r="S9" s="1"/>
      <c r="T9" s="48" t="s">
        <v>28</v>
      </c>
      <c r="U9" s="3" t="s">
        <v>29</v>
      </c>
      <c r="V9" s="3"/>
    </row>
    <row r="10" spans="1:22" ht="15" x14ac:dyDescent="0.25">
      <c r="A10" s="1" t="s">
        <v>14</v>
      </c>
      <c r="B10" s="2" t="s">
        <v>127</v>
      </c>
      <c r="C10" s="6" t="s">
        <v>128</v>
      </c>
      <c r="D10" s="8">
        <v>1</v>
      </c>
      <c r="E10" s="8">
        <v>1</v>
      </c>
      <c r="F10" s="8">
        <v>1</v>
      </c>
      <c r="G10" s="8">
        <v>0</v>
      </c>
      <c r="H10" s="8">
        <v>0</v>
      </c>
      <c r="I10" s="8">
        <v>0</v>
      </c>
      <c r="J10" s="8">
        <v>0</v>
      </c>
      <c r="K10" s="46"/>
      <c r="L10" s="46"/>
      <c r="M10" s="46"/>
      <c r="N10" s="8">
        <v>0</v>
      </c>
      <c r="O10" s="8">
        <v>0</v>
      </c>
      <c r="P10" s="8">
        <v>0</v>
      </c>
      <c r="Q10" s="8">
        <v>0</v>
      </c>
      <c r="R10" s="1" t="s">
        <v>7</v>
      </c>
      <c r="S10" s="1"/>
      <c r="T10" s="48" t="s">
        <v>28</v>
      </c>
      <c r="U10" s="3" t="s">
        <v>29</v>
      </c>
      <c r="V10" s="3"/>
    </row>
    <row r="11" spans="1:22" ht="15" x14ac:dyDescent="0.25">
      <c r="A11" s="1" t="s">
        <v>12</v>
      </c>
      <c r="B11" s="2" t="s">
        <v>129</v>
      </c>
      <c r="C11" s="6" t="s">
        <v>15</v>
      </c>
      <c r="D11" s="8">
        <v>1</v>
      </c>
      <c r="E11" s="8">
        <v>1</v>
      </c>
      <c r="F11" s="8">
        <v>1</v>
      </c>
      <c r="G11" s="8">
        <v>0</v>
      </c>
      <c r="H11" s="8">
        <v>0</v>
      </c>
      <c r="I11" s="8">
        <v>0</v>
      </c>
      <c r="J11" s="8">
        <v>0</v>
      </c>
      <c r="K11" s="46"/>
      <c r="L11" s="46"/>
      <c r="M11" s="46"/>
      <c r="N11" s="8">
        <v>0</v>
      </c>
      <c r="O11" s="8">
        <v>0</v>
      </c>
      <c r="P11" s="8">
        <v>0</v>
      </c>
      <c r="Q11" s="8">
        <v>0</v>
      </c>
      <c r="R11" s="1" t="s">
        <v>392</v>
      </c>
      <c r="S11" s="1"/>
      <c r="T11" s="48" t="s">
        <v>82</v>
      </c>
      <c r="U11" s="3" t="s">
        <v>124</v>
      </c>
      <c r="V11" s="3"/>
    </row>
    <row r="12" spans="1:22" ht="15" x14ac:dyDescent="0.25">
      <c r="A12" s="1" t="s">
        <v>35</v>
      </c>
      <c r="B12" s="2" t="s">
        <v>130</v>
      </c>
      <c r="C12" s="6" t="s">
        <v>22</v>
      </c>
      <c r="D12" s="8">
        <v>1</v>
      </c>
      <c r="E12" s="8">
        <v>1</v>
      </c>
      <c r="F12" s="8">
        <v>1</v>
      </c>
      <c r="G12" s="8">
        <v>0</v>
      </c>
      <c r="H12" s="8">
        <v>0</v>
      </c>
      <c r="I12" s="46"/>
      <c r="J12" s="46"/>
      <c r="K12" s="8">
        <v>0</v>
      </c>
      <c r="L12" s="8">
        <v>0</v>
      </c>
      <c r="M12" s="46"/>
      <c r="N12" s="8">
        <v>0</v>
      </c>
      <c r="O12" s="8">
        <v>0</v>
      </c>
      <c r="P12" s="46"/>
      <c r="Q12" s="8">
        <v>0</v>
      </c>
      <c r="R12" s="1" t="s">
        <v>4</v>
      </c>
      <c r="S12" s="1"/>
      <c r="T12" s="48" t="s">
        <v>82</v>
      </c>
      <c r="U12" s="3" t="s">
        <v>124</v>
      </c>
      <c r="V12" s="3"/>
    </row>
    <row r="13" spans="1:22" ht="15" x14ac:dyDescent="0.25">
      <c r="A13" s="1" t="s">
        <v>27</v>
      </c>
      <c r="B13" s="2" t="s">
        <v>131</v>
      </c>
      <c r="C13" s="6" t="s">
        <v>132</v>
      </c>
      <c r="D13" s="8">
        <v>1</v>
      </c>
      <c r="E13" s="8">
        <v>1</v>
      </c>
      <c r="F13" s="8">
        <v>1</v>
      </c>
      <c r="G13" s="8">
        <v>0</v>
      </c>
      <c r="H13" s="8">
        <v>0</v>
      </c>
      <c r="I13" s="8">
        <v>0</v>
      </c>
      <c r="J13" s="8">
        <v>0</v>
      </c>
      <c r="K13" s="46"/>
      <c r="L13" s="46"/>
      <c r="M13" s="8">
        <v>0</v>
      </c>
      <c r="N13" s="8">
        <v>0</v>
      </c>
      <c r="O13" s="46"/>
      <c r="P13" s="46"/>
      <c r="Q13" s="8">
        <v>0</v>
      </c>
      <c r="R13" s="1" t="s">
        <v>115</v>
      </c>
      <c r="S13" s="1"/>
      <c r="T13" s="48" t="s">
        <v>28</v>
      </c>
      <c r="U13" s="3" t="s">
        <v>29</v>
      </c>
      <c r="V13" s="3"/>
    </row>
    <row r="14" spans="1:22" ht="15" x14ac:dyDescent="0.25">
      <c r="A14" s="1" t="s">
        <v>56</v>
      </c>
      <c r="B14" s="2" t="s">
        <v>133</v>
      </c>
      <c r="C14" s="6" t="s">
        <v>29</v>
      </c>
      <c r="D14" s="8">
        <v>1</v>
      </c>
      <c r="E14" s="8">
        <v>1</v>
      </c>
      <c r="F14" s="8">
        <v>1</v>
      </c>
      <c r="G14" s="8">
        <v>0</v>
      </c>
      <c r="H14" s="8">
        <v>0</v>
      </c>
      <c r="I14" s="8">
        <v>0</v>
      </c>
      <c r="J14" s="8">
        <v>0</v>
      </c>
      <c r="K14" s="46"/>
      <c r="L14" s="46"/>
      <c r="M14" s="46"/>
      <c r="N14" s="8">
        <v>0</v>
      </c>
      <c r="O14" s="8">
        <v>0</v>
      </c>
      <c r="P14" s="46"/>
      <c r="Q14" s="8">
        <v>0</v>
      </c>
      <c r="R14" s="1" t="s">
        <v>32</v>
      </c>
      <c r="S14" s="1"/>
      <c r="T14" s="48" t="s">
        <v>28</v>
      </c>
      <c r="U14" s="3" t="s">
        <v>29</v>
      </c>
      <c r="V14" s="3"/>
    </row>
    <row r="15" spans="1:22" ht="15" x14ac:dyDescent="0.25">
      <c r="A15" s="1" t="s">
        <v>57</v>
      </c>
      <c r="B15" s="2" t="s">
        <v>134</v>
      </c>
      <c r="C15" s="6" t="s">
        <v>18</v>
      </c>
      <c r="D15" s="8">
        <v>1</v>
      </c>
      <c r="E15" s="8">
        <v>1</v>
      </c>
      <c r="F15" s="8">
        <v>1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46"/>
      <c r="N15" s="8">
        <v>0</v>
      </c>
      <c r="O15" s="8">
        <v>0</v>
      </c>
      <c r="P15" s="46"/>
      <c r="Q15" s="8">
        <v>0</v>
      </c>
      <c r="R15" s="1" t="s">
        <v>4</v>
      </c>
      <c r="S15" s="1"/>
      <c r="T15" s="48" t="s">
        <v>82</v>
      </c>
      <c r="U15" s="3" t="s">
        <v>124</v>
      </c>
      <c r="V15" s="3"/>
    </row>
    <row r="16" spans="1:22" ht="15" x14ac:dyDescent="0.25">
      <c r="A16" s="1" t="s">
        <v>8</v>
      </c>
      <c r="B16" s="2" t="s">
        <v>135</v>
      </c>
      <c r="C16" s="6" t="s">
        <v>23</v>
      </c>
      <c r="D16" s="8">
        <v>1</v>
      </c>
      <c r="E16" s="8">
        <v>1</v>
      </c>
      <c r="F16" s="8">
        <v>1</v>
      </c>
      <c r="G16" s="8">
        <v>0</v>
      </c>
      <c r="H16" s="8">
        <v>0</v>
      </c>
      <c r="I16" s="46"/>
      <c r="J16" s="46"/>
      <c r="K16" s="8">
        <v>0</v>
      </c>
      <c r="L16" s="8">
        <v>0</v>
      </c>
      <c r="M16" s="46"/>
      <c r="N16" s="8">
        <v>0</v>
      </c>
      <c r="O16" s="8">
        <v>0</v>
      </c>
      <c r="P16" s="46"/>
      <c r="Q16" s="8">
        <v>0</v>
      </c>
      <c r="R16" s="1" t="s">
        <v>13</v>
      </c>
      <c r="S16" s="1"/>
      <c r="T16" s="48" t="s">
        <v>82</v>
      </c>
      <c r="U16" s="3" t="s">
        <v>124</v>
      </c>
      <c r="V16" s="3"/>
    </row>
    <row r="17" spans="1:22" ht="16.5" x14ac:dyDescent="0.25">
      <c r="A17" s="1" t="s">
        <v>58</v>
      </c>
      <c r="B17" s="2" t="s">
        <v>136</v>
      </c>
      <c r="C17" s="6" t="s">
        <v>137</v>
      </c>
      <c r="D17" s="8">
        <v>1</v>
      </c>
      <c r="E17" s="8">
        <v>1</v>
      </c>
      <c r="F17" s="8">
        <v>1</v>
      </c>
      <c r="G17" s="8">
        <v>0</v>
      </c>
      <c r="H17" s="8">
        <v>0</v>
      </c>
      <c r="I17" s="46"/>
      <c r="J17" s="46"/>
      <c r="K17" s="8">
        <v>0</v>
      </c>
      <c r="L17" s="8">
        <v>0</v>
      </c>
      <c r="M17" s="46"/>
      <c r="N17" s="8">
        <v>0</v>
      </c>
      <c r="O17" s="8">
        <v>0</v>
      </c>
      <c r="P17" s="46"/>
      <c r="Q17" s="8">
        <v>0</v>
      </c>
      <c r="R17" s="1" t="s">
        <v>9</v>
      </c>
      <c r="S17" s="1"/>
      <c r="T17" s="48" t="s">
        <v>82</v>
      </c>
      <c r="U17" s="3" t="s">
        <v>124</v>
      </c>
      <c r="V17" s="3"/>
    </row>
    <row r="18" spans="1:22" ht="15" x14ac:dyDescent="0.25">
      <c r="A18" s="1" t="s">
        <v>59</v>
      </c>
      <c r="B18" s="2" t="s">
        <v>138</v>
      </c>
      <c r="C18" s="6" t="s">
        <v>139</v>
      </c>
      <c r="D18" s="8">
        <v>1</v>
      </c>
      <c r="E18" s="8">
        <v>1</v>
      </c>
      <c r="F18" s="8">
        <v>1</v>
      </c>
      <c r="G18" s="8">
        <v>0</v>
      </c>
      <c r="H18" s="8">
        <v>0</v>
      </c>
      <c r="I18" s="8">
        <v>0</v>
      </c>
      <c r="J18" s="8">
        <v>0</v>
      </c>
      <c r="K18" s="46"/>
      <c r="L18" s="46"/>
      <c r="M18" s="46"/>
      <c r="N18" s="8">
        <v>0</v>
      </c>
      <c r="O18" s="8">
        <v>0</v>
      </c>
      <c r="P18" s="46"/>
      <c r="Q18" s="8">
        <v>0</v>
      </c>
      <c r="R18" s="1" t="s">
        <v>12</v>
      </c>
      <c r="S18" s="1"/>
      <c r="T18" s="48" t="s">
        <v>20</v>
      </c>
      <c r="U18" s="3" t="s">
        <v>21</v>
      </c>
      <c r="V18" s="3"/>
    </row>
    <row r="19" spans="1:22" ht="16.5" x14ac:dyDescent="0.25">
      <c r="A19" s="1" t="s">
        <v>60</v>
      </c>
      <c r="B19" s="2" t="s">
        <v>140</v>
      </c>
      <c r="C19" s="6" t="s">
        <v>141</v>
      </c>
      <c r="D19" s="8">
        <v>1</v>
      </c>
      <c r="E19" s="8">
        <v>1</v>
      </c>
      <c r="F19" s="8">
        <v>1</v>
      </c>
      <c r="G19" s="8">
        <v>0</v>
      </c>
      <c r="H19" s="8">
        <v>0</v>
      </c>
      <c r="I19" s="46"/>
      <c r="J19" s="46"/>
      <c r="K19" s="8">
        <v>0</v>
      </c>
      <c r="L19" s="8">
        <v>0</v>
      </c>
      <c r="M19" s="46"/>
      <c r="N19" s="8">
        <v>0</v>
      </c>
      <c r="O19" s="8">
        <v>0</v>
      </c>
      <c r="P19" s="46"/>
      <c r="Q19" s="8">
        <v>0</v>
      </c>
      <c r="R19" s="1" t="s">
        <v>14</v>
      </c>
      <c r="S19" s="1"/>
      <c r="T19" s="48" t="s">
        <v>20</v>
      </c>
      <c r="U19" s="3" t="s">
        <v>21</v>
      </c>
      <c r="V19" s="3"/>
    </row>
    <row r="20" spans="1:22" ht="15" x14ac:dyDescent="0.25">
      <c r="A20" s="1" t="s">
        <v>61</v>
      </c>
      <c r="B20" s="2" t="s">
        <v>142</v>
      </c>
      <c r="C20" s="6" t="s">
        <v>143</v>
      </c>
      <c r="D20" s="8">
        <v>1</v>
      </c>
      <c r="E20" s="8">
        <v>1</v>
      </c>
      <c r="F20" s="8">
        <v>1</v>
      </c>
      <c r="G20" s="8">
        <v>0</v>
      </c>
      <c r="H20" s="8">
        <v>0</v>
      </c>
      <c r="I20" s="8">
        <v>1</v>
      </c>
      <c r="J20" s="8">
        <v>1</v>
      </c>
      <c r="K20" s="46"/>
      <c r="L20" s="46"/>
      <c r="M20" s="46"/>
      <c r="N20" s="8">
        <v>1</v>
      </c>
      <c r="O20" s="8">
        <v>1</v>
      </c>
      <c r="P20" s="46"/>
      <c r="Q20" s="8">
        <v>0</v>
      </c>
      <c r="R20" s="1" t="s">
        <v>4</v>
      </c>
      <c r="S20" s="1"/>
      <c r="T20" s="48" t="s">
        <v>20</v>
      </c>
      <c r="U20" s="3" t="s">
        <v>21</v>
      </c>
      <c r="V20" s="3"/>
    </row>
    <row r="21" spans="1:22" ht="15" x14ac:dyDescent="0.25">
      <c r="A21" s="1" t="s">
        <v>62</v>
      </c>
      <c r="B21" s="2" t="s">
        <v>144</v>
      </c>
      <c r="C21" s="6" t="s">
        <v>145</v>
      </c>
      <c r="D21" s="8">
        <v>1</v>
      </c>
      <c r="E21" s="8">
        <v>1</v>
      </c>
      <c r="F21" s="8">
        <v>1</v>
      </c>
      <c r="G21" s="8">
        <v>0</v>
      </c>
      <c r="H21" s="8">
        <v>0</v>
      </c>
      <c r="I21" s="8">
        <v>0</v>
      </c>
      <c r="J21" s="8">
        <v>0</v>
      </c>
      <c r="K21" s="46"/>
      <c r="L21" s="46"/>
      <c r="M21" s="46"/>
      <c r="N21" s="8">
        <v>0</v>
      </c>
      <c r="O21" s="8">
        <v>0</v>
      </c>
      <c r="P21" s="46"/>
      <c r="Q21" s="8">
        <v>0</v>
      </c>
      <c r="R21" s="1" t="s">
        <v>16</v>
      </c>
      <c r="S21" s="1"/>
      <c r="T21" s="48" t="s">
        <v>20</v>
      </c>
      <c r="U21" s="3" t="s">
        <v>21</v>
      </c>
      <c r="V21" s="3"/>
    </row>
    <row r="22" spans="1:22" ht="16.5" x14ac:dyDescent="0.25">
      <c r="A22" s="1" t="s">
        <v>63</v>
      </c>
      <c r="B22" s="2" t="s">
        <v>146</v>
      </c>
      <c r="C22" s="6" t="s">
        <v>147</v>
      </c>
      <c r="D22" s="8">
        <v>1</v>
      </c>
      <c r="E22" s="8">
        <v>1</v>
      </c>
      <c r="F22" s="8">
        <v>1</v>
      </c>
      <c r="G22" s="8">
        <v>0</v>
      </c>
      <c r="H22" s="8">
        <v>0</v>
      </c>
      <c r="I22" s="8">
        <v>0</v>
      </c>
      <c r="J22" s="8">
        <v>0</v>
      </c>
      <c r="K22" s="46"/>
      <c r="L22" s="46"/>
      <c r="M22" s="46"/>
      <c r="N22" s="8">
        <v>0</v>
      </c>
      <c r="O22" s="8">
        <v>0</v>
      </c>
      <c r="P22" s="46"/>
      <c r="Q22" s="8">
        <v>0</v>
      </c>
      <c r="R22" s="1" t="s">
        <v>35</v>
      </c>
      <c r="S22" s="1"/>
      <c r="T22" s="48" t="s">
        <v>28</v>
      </c>
      <c r="U22" s="3" t="s">
        <v>29</v>
      </c>
      <c r="V22" s="3"/>
    </row>
    <row r="23" spans="1:22" ht="15" x14ac:dyDescent="0.25">
      <c r="A23" s="1" t="s">
        <v>64</v>
      </c>
      <c r="B23" s="2" t="s">
        <v>148</v>
      </c>
      <c r="C23" s="6" t="s">
        <v>149</v>
      </c>
      <c r="D23" s="8">
        <v>1</v>
      </c>
      <c r="E23" s="8">
        <v>1</v>
      </c>
      <c r="F23" s="8">
        <v>1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46"/>
      <c r="N23" s="8">
        <v>0</v>
      </c>
      <c r="O23" s="8">
        <v>0</v>
      </c>
      <c r="P23" s="8">
        <v>0</v>
      </c>
      <c r="Q23" s="8">
        <v>0</v>
      </c>
      <c r="R23" s="1" t="s">
        <v>16</v>
      </c>
      <c r="S23" s="1"/>
      <c r="T23" s="48" t="s">
        <v>20</v>
      </c>
      <c r="U23" s="3" t="s">
        <v>21</v>
      </c>
      <c r="V23" s="3"/>
    </row>
    <row r="24" spans="1:22" ht="16.5" x14ac:dyDescent="0.25">
      <c r="A24" s="1" t="s">
        <v>65</v>
      </c>
      <c r="B24" s="2" t="s">
        <v>150</v>
      </c>
      <c r="C24" s="6" t="s">
        <v>151</v>
      </c>
      <c r="D24" s="8">
        <v>1</v>
      </c>
      <c r="E24" s="8">
        <v>1</v>
      </c>
      <c r="F24" s="8">
        <v>1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46"/>
      <c r="N24" s="8">
        <v>0</v>
      </c>
      <c r="O24" s="8">
        <v>0</v>
      </c>
      <c r="P24" s="8">
        <v>0</v>
      </c>
      <c r="Q24" s="8">
        <v>0</v>
      </c>
      <c r="R24" s="1" t="s">
        <v>8</v>
      </c>
      <c r="S24" s="1"/>
      <c r="T24" s="48" t="s">
        <v>82</v>
      </c>
      <c r="U24" s="3" t="s">
        <v>124</v>
      </c>
      <c r="V24" s="3"/>
    </row>
    <row r="25" spans="1:22" ht="15" x14ac:dyDescent="0.25">
      <c r="A25" s="1" t="s">
        <v>66</v>
      </c>
      <c r="B25" s="2" t="s">
        <v>152</v>
      </c>
      <c r="C25" s="6" t="s">
        <v>19</v>
      </c>
      <c r="D25" s="8">
        <v>1</v>
      </c>
      <c r="E25" s="8">
        <v>1</v>
      </c>
      <c r="F25" s="8">
        <v>1</v>
      </c>
      <c r="G25" s="8">
        <v>0</v>
      </c>
      <c r="H25" s="8">
        <v>0</v>
      </c>
      <c r="I25" s="8">
        <v>0</v>
      </c>
      <c r="J25" s="8">
        <v>0</v>
      </c>
      <c r="K25" s="46"/>
      <c r="L25" s="46"/>
      <c r="M25" s="46"/>
      <c r="N25" s="8">
        <v>0</v>
      </c>
      <c r="O25" s="8">
        <v>0</v>
      </c>
      <c r="P25" s="8">
        <v>0</v>
      </c>
      <c r="Q25" s="8">
        <v>0</v>
      </c>
      <c r="R25" s="1" t="s">
        <v>7</v>
      </c>
      <c r="S25" s="1"/>
      <c r="T25" s="48" t="s">
        <v>82</v>
      </c>
      <c r="U25" s="3" t="s">
        <v>124</v>
      </c>
      <c r="V25" s="3"/>
    </row>
    <row r="26" spans="1:22" ht="15" x14ac:dyDescent="0.25">
      <c r="A26" s="1" t="s">
        <v>67</v>
      </c>
      <c r="B26" s="2" t="s">
        <v>153</v>
      </c>
      <c r="C26" s="6" t="s">
        <v>154</v>
      </c>
      <c r="D26" s="8">
        <v>1</v>
      </c>
      <c r="E26" s="8">
        <v>1</v>
      </c>
      <c r="F26" s="8">
        <v>1</v>
      </c>
      <c r="G26" s="8">
        <v>0</v>
      </c>
      <c r="H26" s="8">
        <v>0</v>
      </c>
      <c r="I26" s="8">
        <v>0</v>
      </c>
      <c r="J26" s="8">
        <v>0</v>
      </c>
      <c r="K26" s="46"/>
      <c r="L26" s="46"/>
      <c r="M26" s="46"/>
      <c r="N26" s="8">
        <v>0</v>
      </c>
      <c r="O26" s="8">
        <v>0</v>
      </c>
      <c r="P26" s="46"/>
      <c r="Q26" s="8">
        <v>0</v>
      </c>
      <c r="R26" s="1" t="s">
        <v>12</v>
      </c>
      <c r="S26" s="1"/>
      <c r="T26" s="48" t="s">
        <v>20</v>
      </c>
      <c r="U26" s="3" t="s">
        <v>21</v>
      </c>
      <c r="V26" s="3"/>
    </row>
    <row r="27" spans="1:22" ht="15" x14ac:dyDescent="0.25">
      <c r="A27" s="1" t="s">
        <v>68</v>
      </c>
      <c r="B27" s="2" t="s">
        <v>155</v>
      </c>
      <c r="C27" s="6" t="s">
        <v>26</v>
      </c>
      <c r="D27" s="8">
        <v>1</v>
      </c>
      <c r="E27" s="8">
        <v>1</v>
      </c>
      <c r="F27" s="8">
        <v>1</v>
      </c>
      <c r="G27" s="8">
        <v>0</v>
      </c>
      <c r="H27" s="8">
        <v>0</v>
      </c>
      <c r="I27" s="8">
        <v>0</v>
      </c>
      <c r="J27" s="8">
        <v>0</v>
      </c>
      <c r="K27" s="46"/>
      <c r="L27" s="46"/>
      <c r="M27" s="46"/>
      <c r="N27" s="8">
        <v>0</v>
      </c>
      <c r="O27" s="8">
        <v>0</v>
      </c>
      <c r="P27" s="46"/>
      <c r="Q27" s="8">
        <v>0</v>
      </c>
      <c r="R27" s="1" t="s">
        <v>27</v>
      </c>
      <c r="S27" s="1"/>
      <c r="T27" s="48" t="s">
        <v>20</v>
      </c>
      <c r="U27" s="3" t="s">
        <v>21</v>
      </c>
      <c r="V27" s="3"/>
    </row>
    <row r="28" spans="1:22" ht="15" x14ac:dyDescent="0.25">
      <c r="A28" s="1" t="s">
        <v>69</v>
      </c>
      <c r="B28" s="2" t="s">
        <v>156</v>
      </c>
      <c r="C28" s="6" t="s">
        <v>157</v>
      </c>
      <c r="D28" s="8">
        <v>1</v>
      </c>
      <c r="E28" s="8">
        <v>1</v>
      </c>
      <c r="F28" s="8">
        <v>1</v>
      </c>
      <c r="G28" s="8">
        <v>0</v>
      </c>
      <c r="H28" s="8">
        <v>0</v>
      </c>
      <c r="I28" s="8">
        <v>0</v>
      </c>
      <c r="J28" s="8">
        <v>0</v>
      </c>
      <c r="K28" s="46"/>
      <c r="L28" s="46"/>
      <c r="M28" s="46"/>
      <c r="N28" s="8">
        <v>0</v>
      </c>
      <c r="O28" s="8">
        <v>0</v>
      </c>
      <c r="P28" s="46"/>
      <c r="Q28" s="8">
        <v>0</v>
      </c>
      <c r="R28" s="1" t="s">
        <v>27</v>
      </c>
      <c r="S28" s="1"/>
      <c r="T28" s="48" t="s">
        <v>28</v>
      </c>
      <c r="U28" s="3" t="s">
        <v>29</v>
      </c>
      <c r="V28" s="3"/>
    </row>
    <row r="29" spans="1:22" ht="15" x14ac:dyDescent="0.25">
      <c r="A29" s="1" t="s">
        <v>70</v>
      </c>
      <c r="B29" s="2" t="s">
        <v>158</v>
      </c>
      <c r="C29" s="6" t="s">
        <v>159</v>
      </c>
      <c r="D29" s="8">
        <v>1</v>
      </c>
      <c r="E29" s="8">
        <v>1</v>
      </c>
      <c r="F29" s="8">
        <v>1</v>
      </c>
      <c r="G29" s="8">
        <v>0</v>
      </c>
      <c r="H29" s="8">
        <v>0</v>
      </c>
      <c r="I29" s="8">
        <v>0</v>
      </c>
      <c r="J29" s="8">
        <v>0</v>
      </c>
      <c r="K29" s="46"/>
      <c r="L29" s="46"/>
      <c r="M29" s="46"/>
      <c r="N29" s="8">
        <v>0</v>
      </c>
      <c r="O29" s="8">
        <v>1</v>
      </c>
      <c r="P29" s="46"/>
      <c r="Q29" s="8">
        <v>0</v>
      </c>
      <c r="R29" s="1" t="s">
        <v>13</v>
      </c>
      <c r="S29" s="1"/>
      <c r="T29" s="48" t="s">
        <v>28</v>
      </c>
      <c r="U29" s="3" t="s">
        <v>29</v>
      </c>
      <c r="V29" s="3"/>
    </row>
    <row r="30" spans="1:22" ht="15" x14ac:dyDescent="0.25">
      <c r="A30" s="1" t="s">
        <v>71</v>
      </c>
      <c r="B30" s="2" t="s">
        <v>160</v>
      </c>
      <c r="C30" s="6" t="s">
        <v>161</v>
      </c>
      <c r="D30" s="8">
        <v>1</v>
      </c>
      <c r="E30" s="8">
        <v>1</v>
      </c>
      <c r="F30" s="8">
        <v>1</v>
      </c>
      <c r="G30" s="8">
        <v>0</v>
      </c>
      <c r="H30" s="8">
        <v>0</v>
      </c>
      <c r="I30" s="8">
        <v>0</v>
      </c>
      <c r="J30" s="8">
        <v>0</v>
      </c>
      <c r="K30" s="46"/>
      <c r="L30" s="46"/>
      <c r="M30" s="46"/>
      <c r="N30" s="8">
        <v>0</v>
      </c>
      <c r="O30" s="8">
        <v>0</v>
      </c>
      <c r="P30" s="46"/>
      <c r="Q30" s="8">
        <v>0</v>
      </c>
      <c r="R30" s="1" t="s">
        <v>13</v>
      </c>
      <c r="S30" s="1"/>
      <c r="T30" s="48" t="s">
        <v>28</v>
      </c>
      <c r="U30" s="3" t="s">
        <v>29</v>
      </c>
      <c r="V30" s="3"/>
    </row>
    <row r="31" spans="1:22" ht="15" x14ac:dyDescent="0.25">
      <c r="A31" s="1" t="s">
        <v>72</v>
      </c>
      <c r="B31" s="2" t="s">
        <v>162</v>
      </c>
      <c r="C31" s="6" t="s">
        <v>163</v>
      </c>
      <c r="D31" s="8">
        <v>1</v>
      </c>
      <c r="E31" s="8">
        <v>1</v>
      </c>
      <c r="F31" s="8">
        <v>1</v>
      </c>
      <c r="G31" s="8">
        <v>0</v>
      </c>
      <c r="H31" s="8">
        <v>1</v>
      </c>
      <c r="I31" s="8">
        <v>0</v>
      </c>
      <c r="J31" s="8">
        <v>0</v>
      </c>
      <c r="K31" s="46"/>
      <c r="L31" s="46"/>
      <c r="M31" s="8">
        <v>0</v>
      </c>
      <c r="N31" s="8">
        <v>0</v>
      </c>
      <c r="O31" s="46"/>
      <c r="P31" s="46"/>
      <c r="Q31" s="8">
        <v>0</v>
      </c>
      <c r="R31" s="1" t="s">
        <v>389</v>
      </c>
      <c r="S31" s="1"/>
      <c r="T31" s="48" t="s">
        <v>20</v>
      </c>
      <c r="U31" s="3" t="s">
        <v>21</v>
      </c>
      <c r="V31" s="3"/>
    </row>
    <row r="32" spans="1:22" ht="15" x14ac:dyDescent="0.25">
      <c r="A32" s="1" t="s">
        <v>73</v>
      </c>
      <c r="B32" s="2" t="s">
        <v>164</v>
      </c>
      <c r="C32" s="6" t="s">
        <v>165</v>
      </c>
      <c r="D32" s="8">
        <v>1</v>
      </c>
      <c r="E32" s="8">
        <v>1</v>
      </c>
      <c r="F32" s="8">
        <v>1</v>
      </c>
      <c r="G32" s="8">
        <v>0</v>
      </c>
      <c r="H32" s="8">
        <v>0</v>
      </c>
      <c r="I32" s="8">
        <v>0</v>
      </c>
      <c r="J32" s="8">
        <v>0</v>
      </c>
      <c r="K32" s="46"/>
      <c r="L32" s="46"/>
      <c r="M32" s="8">
        <v>0</v>
      </c>
      <c r="N32" s="8">
        <v>0</v>
      </c>
      <c r="O32" s="46"/>
      <c r="P32" s="46"/>
      <c r="Q32" s="8">
        <v>0</v>
      </c>
      <c r="R32" s="1" t="s">
        <v>104</v>
      </c>
      <c r="S32" s="1"/>
      <c r="T32" s="48" t="s">
        <v>20</v>
      </c>
      <c r="U32" s="3" t="s">
        <v>21</v>
      </c>
      <c r="V32" s="3"/>
    </row>
    <row r="33" spans="1:22" ht="16.5" x14ac:dyDescent="0.25">
      <c r="A33" s="1" t="s">
        <v>74</v>
      </c>
      <c r="B33" s="2" t="s">
        <v>167</v>
      </c>
      <c r="C33" s="6" t="s">
        <v>168</v>
      </c>
      <c r="D33" s="8">
        <v>1</v>
      </c>
      <c r="E33" s="8">
        <v>1</v>
      </c>
      <c r="F33" s="8">
        <v>1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46"/>
      <c r="P33" s="46"/>
      <c r="Q33" s="8">
        <v>0</v>
      </c>
      <c r="R33" s="8">
        <v>56</v>
      </c>
      <c r="S33" s="1"/>
      <c r="T33" s="48" t="s">
        <v>20</v>
      </c>
      <c r="U33" s="3" t="s">
        <v>21</v>
      </c>
      <c r="V33" s="3"/>
    </row>
    <row r="34" spans="1:22" ht="16.5" x14ac:dyDescent="0.25">
      <c r="A34" s="1" t="s">
        <v>75</v>
      </c>
      <c r="B34" s="2" t="s">
        <v>169</v>
      </c>
      <c r="C34" s="6" t="s">
        <v>170</v>
      </c>
      <c r="D34" s="8">
        <v>1</v>
      </c>
      <c r="E34" s="8">
        <v>1</v>
      </c>
      <c r="F34" s="8">
        <v>1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46"/>
      <c r="P34" s="46"/>
      <c r="Q34" s="8">
        <v>0</v>
      </c>
      <c r="R34" s="8">
        <v>78</v>
      </c>
      <c r="S34" s="1"/>
      <c r="T34" s="48" t="s">
        <v>20</v>
      </c>
      <c r="U34" s="3" t="s">
        <v>21</v>
      </c>
      <c r="V34" s="3"/>
    </row>
    <row r="35" spans="1:22" ht="16.5" x14ac:dyDescent="0.25">
      <c r="A35" s="1" t="s">
        <v>76</v>
      </c>
      <c r="B35" s="2" t="s">
        <v>171</v>
      </c>
      <c r="C35" s="6" t="s">
        <v>172</v>
      </c>
      <c r="D35" s="8">
        <v>1</v>
      </c>
      <c r="E35" s="8">
        <v>1</v>
      </c>
      <c r="F35" s="8">
        <v>1</v>
      </c>
      <c r="G35" s="8">
        <v>0</v>
      </c>
      <c r="H35" s="8">
        <v>0</v>
      </c>
      <c r="I35" s="8">
        <v>0</v>
      </c>
      <c r="J35" s="8">
        <v>0</v>
      </c>
      <c r="K35" s="46"/>
      <c r="L35" s="46"/>
      <c r="M35" s="8">
        <v>0</v>
      </c>
      <c r="N35" s="8">
        <v>0</v>
      </c>
      <c r="O35" s="46"/>
      <c r="P35" s="46"/>
      <c r="Q35" s="8">
        <v>0</v>
      </c>
      <c r="R35" s="8">
        <v>9</v>
      </c>
      <c r="S35" s="1"/>
      <c r="T35" s="48" t="s">
        <v>20</v>
      </c>
      <c r="U35" s="3" t="s">
        <v>21</v>
      </c>
      <c r="V35" s="3"/>
    </row>
    <row r="36" spans="1:22" ht="15" x14ac:dyDescent="0.25">
      <c r="A36" s="1" t="s">
        <v>77</v>
      </c>
      <c r="B36" s="2" t="s">
        <v>173</v>
      </c>
      <c r="C36" s="6" t="s">
        <v>174</v>
      </c>
      <c r="D36" s="8">
        <v>1</v>
      </c>
      <c r="E36" s="8">
        <v>1</v>
      </c>
      <c r="F36" s="8">
        <v>1</v>
      </c>
      <c r="G36" s="8">
        <v>0</v>
      </c>
      <c r="H36" s="8">
        <v>0</v>
      </c>
      <c r="I36" s="8">
        <v>0</v>
      </c>
      <c r="J36" s="8">
        <v>0</v>
      </c>
      <c r="K36" s="46"/>
      <c r="L36" s="46"/>
      <c r="M36" s="46"/>
      <c r="N36" s="8">
        <v>0</v>
      </c>
      <c r="O36" s="8">
        <v>0</v>
      </c>
      <c r="P36" s="46"/>
      <c r="Q36" s="8">
        <v>0</v>
      </c>
      <c r="R36" s="8">
        <v>9</v>
      </c>
      <c r="S36" s="1"/>
      <c r="T36" s="48" t="s">
        <v>20</v>
      </c>
      <c r="U36" s="3" t="s">
        <v>21</v>
      </c>
      <c r="V36" s="3"/>
    </row>
    <row r="37" spans="1:22" ht="16.5" x14ac:dyDescent="0.25">
      <c r="A37" s="1" t="s">
        <v>78</v>
      </c>
      <c r="B37" s="2" t="s">
        <v>175</v>
      </c>
      <c r="C37" s="6" t="s">
        <v>176</v>
      </c>
      <c r="D37" s="8">
        <v>1</v>
      </c>
      <c r="E37" s="8">
        <v>1</v>
      </c>
      <c r="F37" s="8">
        <v>1</v>
      </c>
      <c r="G37" s="8">
        <v>0</v>
      </c>
      <c r="H37" s="8">
        <v>0</v>
      </c>
      <c r="I37" s="8">
        <v>0</v>
      </c>
      <c r="J37" s="8">
        <v>0</v>
      </c>
      <c r="K37" s="46"/>
      <c r="L37" s="46"/>
      <c r="M37" s="46"/>
      <c r="N37" s="8">
        <v>0</v>
      </c>
      <c r="O37" s="8">
        <v>0</v>
      </c>
      <c r="P37" s="46"/>
      <c r="Q37" s="8">
        <v>0</v>
      </c>
      <c r="R37" s="8">
        <v>9</v>
      </c>
      <c r="S37" s="1"/>
      <c r="T37" s="48" t="s">
        <v>20</v>
      </c>
      <c r="U37" s="3" t="s">
        <v>21</v>
      </c>
      <c r="V37" s="3"/>
    </row>
    <row r="38" spans="1:22" ht="15" x14ac:dyDescent="0.25">
      <c r="A38" s="1" t="s">
        <v>34</v>
      </c>
      <c r="B38" s="2" t="s">
        <v>177</v>
      </c>
      <c r="C38" s="6" t="s">
        <v>178</v>
      </c>
      <c r="D38" s="8">
        <v>1</v>
      </c>
      <c r="E38" s="8">
        <v>1</v>
      </c>
      <c r="F38" s="8">
        <v>1</v>
      </c>
      <c r="G38" s="8">
        <v>0</v>
      </c>
      <c r="H38" s="8">
        <v>0</v>
      </c>
      <c r="I38" s="8">
        <v>0</v>
      </c>
      <c r="J38" s="8">
        <v>0</v>
      </c>
      <c r="K38" s="46"/>
      <c r="L38" s="46"/>
      <c r="M38" s="46"/>
      <c r="N38" s="8">
        <v>0</v>
      </c>
      <c r="O38" s="8">
        <v>0</v>
      </c>
      <c r="P38" s="46"/>
      <c r="Q38" s="8">
        <v>0</v>
      </c>
      <c r="R38" s="8">
        <v>78</v>
      </c>
      <c r="S38" s="1"/>
      <c r="T38" s="48" t="s">
        <v>20</v>
      </c>
      <c r="U38" s="3" t="s">
        <v>21</v>
      </c>
      <c r="V38" s="3"/>
    </row>
    <row r="39" spans="1:22" ht="15" x14ac:dyDescent="0.25">
      <c r="A39" s="1" t="s">
        <v>5</v>
      </c>
      <c r="B39" s="2" t="s">
        <v>179</v>
      </c>
      <c r="C39" s="6" t="s">
        <v>180</v>
      </c>
      <c r="D39" s="8">
        <v>1</v>
      </c>
      <c r="E39" s="8">
        <v>1</v>
      </c>
      <c r="F39" s="8">
        <v>1</v>
      </c>
      <c r="G39" s="8">
        <v>0</v>
      </c>
      <c r="H39" s="8">
        <v>0</v>
      </c>
      <c r="I39" s="8">
        <v>0</v>
      </c>
      <c r="J39" s="8">
        <v>0</v>
      </c>
      <c r="K39" s="46"/>
      <c r="L39" s="46"/>
      <c r="M39" s="46"/>
      <c r="N39" s="8">
        <v>0</v>
      </c>
      <c r="O39" s="8">
        <v>0</v>
      </c>
      <c r="P39" s="46"/>
      <c r="Q39" s="8">
        <v>0</v>
      </c>
      <c r="R39" s="8">
        <v>7</v>
      </c>
      <c r="S39" s="1"/>
      <c r="T39" s="48" t="s">
        <v>20</v>
      </c>
      <c r="U39" s="3" t="s">
        <v>21</v>
      </c>
      <c r="V39" s="3"/>
    </row>
    <row r="40" spans="1:22" ht="16.5" x14ac:dyDescent="0.25">
      <c r="A40" s="1" t="s">
        <v>79</v>
      </c>
      <c r="B40" s="2" t="s">
        <v>181</v>
      </c>
      <c r="C40" s="6" t="s">
        <v>182</v>
      </c>
      <c r="D40" s="8">
        <v>1</v>
      </c>
      <c r="E40" s="8">
        <v>1</v>
      </c>
      <c r="F40" s="8">
        <v>1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1</v>
      </c>
      <c r="M40" s="46"/>
      <c r="N40" s="8">
        <v>0</v>
      </c>
      <c r="O40" s="8">
        <v>0</v>
      </c>
      <c r="P40" s="46"/>
      <c r="Q40" s="8">
        <v>0</v>
      </c>
      <c r="R40" s="8">
        <v>7</v>
      </c>
      <c r="S40" s="1"/>
      <c r="T40" s="48" t="s">
        <v>24</v>
      </c>
      <c r="U40" s="3" t="s">
        <v>25</v>
      </c>
      <c r="V40" s="3"/>
    </row>
    <row r="41" spans="1:22" ht="15" x14ac:dyDescent="0.25">
      <c r="A41" s="1" t="s">
        <v>80</v>
      </c>
      <c r="B41" s="2" t="s">
        <v>183</v>
      </c>
      <c r="C41" s="6" t="s">
        <v>184</v>
      </c>
      <c r="D41" s="8">
        <v>1</v>
      </c>
      <c r="E41" s="8">
        <v>1</v>
      </c>
      <c r="F41" s="8">
        <v>1</v>
      </c>
      <c r="G41" s="8">
        <v>0</v>
      </c>
      <c r="H41" s="8">
        <v>0</v>
      </c>
      <c r="I41" s="8">
        <v>0</v>
      </c>
      <c r="J41" s="8">
        <v>0</v>
      </c>
      <c r="K41" s="46"/>
      <c r="L41" s="46"/>
      <c r="M41" s="46"/>
      <c r="N41" s="8">
        <v>0</v>
      </c>
      <c r="O41" s="8">
        <v>0</v>
      </c>
      <c r="P41" s="46"/>
      <c r="Q41" s="8">
        <v>0</v>
      </c>
      <c r="R41" s="8">
        <v>4</v>
      </c>
      <c r="S41" s="1"/>
      <c r="T41" s="48" t="s">
        <v>28</v>
      </c>
      <c r="U41" s="3" t="s">
        <v>29</v>
      </c>
      <c r="V41" s="3"/>
    </row>
    <row r="42" spans="1:22" ht="15" x14ac:dyDescent="0.25">
      <c r="A42" s="1" t="s">
        <v>24</v>
      </c>
      <c r="B42" s="2" t="s">
        <v>185</v>
      </c>
      <c r="C42" s="6" t="s">
        <v>186</v>
      </c>
      <c r="D42" s="8">
        <v>1</v>
      </c>
      <c r="E42" s="8">
        <v>1</v>
      </c>
      <c r="F42" s="8">
        <v>1</v>
      </c>
      <c r="G42" s="8">
        <v>0</v>
      </c>
      <c r="H42" s="8">
        <v>0</v>
      </c>
      <c r="I42" s="8">
        <v>0</v>
      </c>
      <c r="J42" s="8">
        <v>0</v>
      </c>
      <c r="K42" s="46"/>
      <c r="L42" s="46"/>
      <c r="M42" s="46"/>
      <c r="N42" s="8">
        <v>0</v>
      </c>
      <c r="O42" s="8">
        <v>0</v>
      </c>
      <c r="P42" s="46"/>
      <c r="Q42" s="8">
        <v>0</v>
      </c>
      <c r="R42" s="8">
        <v>3</v>
      </c>
      <c r="S42" s="1"/>
      <c r="T42" s="48" t="s">
        <v>82</v>
      </c>
      <c r="U42" s="3" t="s">
        <v>124</v>
      </c>
      <c r="V42" s="3"/>
    </row>
    <row r="43" spans="1:22" ht="15" x14ac:dyDescent="0.25">
      <c r="A43" s="1" t="s">
        <v>20</v>
      </c>
      <c r="B43" s="2" t="s">
        <v>187</v>
      </c>
      <c r="C43" s="6" t="s">
        <v>188</v>
      </c>
      <c r="D43" s="8">
        <v>1</v>
      </c>
      <c r="E43" s="8">
        <v>1</v>
      </c>
      <c r="F43" s="8">
        <v>1</v>
      </c>
      <c r="G43" s="8">
        <v>0</v>
      </c>
      <c r="H43" s="8">
        <v>0</v>
      </c>
      <c r="I43" s="8">
        <v>0</v>
      </c>
      <c r="J43" s="8">
        <v>1</v>
      </c>
      <c r="K43" s="46"/>
      <c r="L43" s="46"/>
      <c r="M43" s="46"/>
      <c r="N43" s="8">
        <v>0</v>
      </c>
      <c r="O43" s="8">
        <v>0</v>
      </c>
      <c r="P43" s="46"/>
      <c r="Q43" s="8">
        <v>0</v>
      </c>
      <c r="R43" s="8">
        <v>3</v>
      </c>
      <c r="S43" s="1"/>
      <c r="T43" s="48" t="s">
        <v>20</v>
      </c>
      <c r="U43" s="3" t="s">
        <v>21</v>
      </c>
      <c r="V43" s="3"/>
    </row>
    <row r="44" spans="1:22" ht="15" x14ac:dyDescent="0.25">
      <c r="A44" s="1" t="s">
        <v>17</v>
      </c>
      <c r="B44" s="2" t="s">
        <v>189</v>
      </c>
      <c r="C44" s="6" t="s">
        <v>190</v>
      </c>
      <c r="D44" s="8">
        <v>1</v>
      </c>
      <c r="E44" s="8">
        <v>1</v>
      </c>
      <c r="F44" s="8">
        <v>1</v>
      </c>
      <c r="G44" s="8">
        <v>0</v>
      </c>
      <c r="H44" s="8">
        <v>0</v>
      </c>
      <c r="I44" s="8">
        <v>0</v>
      </c>
      <c r="J44" s="8">
        <v>0</v>
      </c>
      <c r="K44" s="46"/>
      <c r="L44" s="46"/>
      <c r="M44" s="46"/>
      <c r="N44" s="8">
        <v>0</v>
      </c>
      <c r="O44" s="8">
        <v>1</v>
      </c>
      <c r="P44" s="46"/>
      <c r="Q44" s="8">
        <v>0</v>
      </c>
      <c r="R44" s="8">
        <v>4</v>
      </c>
      <c r="S44" s="1"/>
      <c r="T44" s="48" t="s">
        <v>20</v>
      </c>
      <c r="U44" s="3" t="s">
        <v>21</v>
      </c>
      <c r="V44" s="3"/>
    </row>
    <row r="45" spans="1:22" ht="15" x14ac:dyDescent="0.25">
      <c r="A45" s="1" t="s">
        <v>10</v>
      </c>
      <c r="B45" s="2" t="s">
        <v>191</v>
      </c>
      <c r="C45" s="6" t="s">
        <v>192</v>
      </c>
      <c r="D45" s="8">
        <v>1</v>
      </c>
      <c r="E45" s="8">
        <v>1</v>
      </c>
      <c r="F45" s="8">
        <v>1</v>
      </c>
      <c r="G45" s="8">
        <v>0</v>
      </c>
      <c r="H45" s="8">
        <v>0</v>
      </c>
      <c r="I45" s="8">
        <v>0</v>
      </c>
      <c r="J45" s="8">
        <v>0</v>
      </c>
      <c r="K45" s="46"/>
      <c r="L45" s="46"/>
      <c r="M45" s="46"/>
      <c r="N45" s="8">
        <v>0</v>
      </c>
      <c r="O45" s="8">
        <v>0</v>
      </c>
      <c r="P45" s="46"/>
      <c r="Q45" s="8">
        <v>0</v>
      </c>
      <c r="R45" s="8">
        <v>4</v>
      </c>
      <c r="S45" s="1"/>
      <c r="T45" s="48" t="s">
        <v>20</v>
      </c>
      <c r="U45" s="3" t="s">
        <v>21</v>
      </c>
      <c r="V45" s="3"/>
    </row>
    <row r="46" spans="1:22" ht="15" x14ac:dyDescent="0.25">
      <c r="A46" s="1" t="s">
        <v>28</v>
      </c>
      <c r="B46" s="2" t="s">
        <v>193</v>
      </c>
      <c r="C46" s="6" t="s">
        <v>194</v>
      </c>
      <c r="D46" s="8">
        <v>1</v>
      </c>
      <c r="E46" s="8">
        <v>1</v>
      </c>
      <c r="F46" s="8">
        <v>1</v>
      </c>
      <c r="G46" s="8">
        <v>0</v>
      </c>
      <c r="H46" s="8">
        <v>0</v>
      </c>
      <c r="I46" s="8">
        <v>0</v>
      </c>
      <c r="J46" s="8">
        <v>0</v>
      </c>
      <c r="K46" s="46"/>
      <c r="L46" s="46"/>
      <c r="M46" s="46"/>
      <c r="N46" s="8">
        <v>0</v>
      </c>
      <c r="O46" s="8">
        <v>0</v>
      </c>
      <c r="P46" s="46"/>
      <c r="Q46" s="8">
        <v>0</v>
      </c>
      <c r="R46" s="8">
        <v>5</v>
      </c>
      <c r="S46" s="1"/>
      <c r="T46" s="48" t="s">
        <v>82</v>
      </c>
      <c r="U46" s="3" t="s">
        <v>124</v>
      </c>
      <c r="V46" s="3"/>
    </row>
    <row r="47" spans="1:22" ht="16.5" x14ac:dyDescent="0.25">
      <c r="A47" s="1" t="s">
        <v>81</v>
      </c>
      <c r="B47" s="2" t="s">
        <v>195</v>
      </c>
      <c r="C47" s="6" t="s">
        <v>196</v>
      </c>
      <c r="D47" s="8">
        <v>1</v>
      </c>
      <c r="E47" s="8">
        <v>1</v>
      </c>
      <c r="F47" s="8">
        <v>1</v>
      </c>
      <c r="G47" s="8">
        <v>0</v>
      </c>
      <c r="H47" s="8">
        <v>0</v>
      </c>
      <c r="I47" s="8">
        <v>0</v>
      </c>
      <c r="J47" s="8">
        <v>0</v>
      </c>
      <c r="K47" s="46"/>
      <c r="L47" s="46"/>
      <c r="M47" s="46"/>
      <c r="N47" s="8">
        <v>0</v>
      </c>
      <c r="O47" s="8">
        <v>0</v>
      </c>
      <c r="P47" s="46"/>
      <c r="Q47" s="8">
        <v>0</v>
      </c>
      <c r="R47" s="8">
        <v>8</v>
      </c>
      <c r="S47" s="1"/>
      <c r="T47" s="48" t="s">
        <v>20</v>
      </c>
      <c r="U47" s="3" t="s">
        <v>21</v>
      </c>
      <c r="V47" s="3"/>
    </row>
    <row r="48" spans="1:22" ht="19.5" customHeight="1" x14ac:dyDescent="0.25">
      <c r="A48" s="1" t="s">
        <v>82</v>
      </c>
      <c r="B48" s="2" t="s">
        <v>197</v>
      </c>
      <c r="C48" s="6" t="s">
        <v>198</v>
      </c>
      <c r="D48" s="8">
        <v>1</v>
      </c>
      <c r="E48" s="8">
        <v>1</v>
      </c>
      <c r="F48" s="8">
        <v>1</v>
      </c>
      <c r="G48" s="8">
        <v>0</v>
      </c>
      <c r="H48" s="8">
        <v>0</v>
      </c>
      <c r="I48" s="8">
        <v>0</v>
      </c>
      <c r="J48" s="8">
        <v>0</v>
      </c>
      <c r="K48" s="46"/>
      <c r="L48" s="46"/>
      <c r="M48" s="46"/>
      <c r="N48" s="8">
        <v>0</v>
      </c>
      <c r="O48" s="8">
        <v>0</v>
      </c>
      <c r="P48" s="46"/>
      <c r="Q48" s="8">
        <v>0</v>
      </c>
      <c r="R48" s="8">
        <v>9</v>
      </c>
      <c r="S48" s="1"/>
      <c r="T48" s="48" t="s">
        <v>28</v>
      </c>
      <c r="U48" s="3" t="s">
        <v>29</v>
      </c>
      <c r="V48" s="3"/>
    </row>
    <row r="49" spans="1:22" ht="15" x14ac:dyDescent="0.25">
      <c r="A49" s="1" t="s">
        <v>83</v>
      </c>
      <c r="B49" s="2" t="s">
        <v>199</v>
      </c>
      <c r="C49" s="6" t="s">
        <v>200</v>
      </c>
      <c r="D49" s="8">
        <v>1</v>
      </c>
      <c r="E49" s="8">
        <v>1</v>
      </c>
      <c r="F49" s="8">
        <v>1</v>
      </c>
      <c r="G49" s="8">
        <v>0</v>
      </c>
      <c r="H49" s="8">
        <v>0</v>
      </c>
      <c r="I49" s="8">
        <v>0</v>
      </c>
      <c r="J49" s="8">
        <v>0</v>
      </c>
      <c r="K49" s="46"/>
      <c r="L49" s="46"/>
      <c r="M49" s="46"/>
      <c r="N49" s="8">
        <v>0</v>
      </c>
      <c r="O49" s="8">
        <v>0</v>
      </c>
      <c r="P49" s="46"/>
      <c r="Q49" s="8">
        <v>0</v>
      </c>
      <c r="R49" s="8">
        <v>4</v>
      </c>
      <c r="S49" s="1"/>
      <c r="T49" s="48" t="s">
        <v>20</v>
      </c>
      <c r="U49" s="3" t="s">
        <v>21</v>
      </c>
      <c r="V49" s="3"/>
    </row>
    <row r="50" spans="1:22" ht="15" x14ac:dyDescent="0.25">
      <c r="A50" s="1" t="s">
        <v>84</v>
      </c>
      <c r="B50" s="2" t="s">
        <v>201</v>
      </c>
      <c r="C50" s="6" t="s">
        <v>202</v>
      </c>
      <c r="D50" s="8">
        <v>1</v>
      </c>
      <c r="E50" s="8">
        <v>1</v>
      </c>
      <c r="F50" s="8">
        <v>1</v>
      </c>
      <c r="G50" s="8">
        <v>0</v>
      </c>
      <c r="H50" s="8">
        <v>0</v>
      </c>
      <c r="I50" s="8">
        <v>0</v>
      </c>
      <c r="J50" s="8">
        <v>0</v>
      </c>
      <c r="K50" s="46"/>
      <c r="L50" s="46"/>
      <c r="M50" s="46"/>
      <c r="N50" s="8">
        <v>0</v>
      </c>
      <c r="O50" s="8">
        <v>0</v>
      </c>
      <c r="P50" s="46"/>
      <c r="Q50" s="8">
        <v>0</v>
      </c>
      <c r="R50" s="8">
        <v>3</v>
      </c>
      <c r="S50" s="1"/>
      <c r="T50" s="48" t="s">
        <v>82</v>
      </c>
      <c r="U50" s="3" t="s">
        <v>124</v>
      </c>
      <c r="V50" s="3"/>
    </row>
    <row r="51" spans="1:22" ht="15" x14ac:dyDescent="0.25">
      <c r="A51" s="1" t="s">
        <v>85</v>
      </c>
      <c r="B51" s="2" t="s">
        <v>203</v>
      </c>
      <c r="C51" s="6" t="s">
        <v>204</v>
      </c>
      <c r="D51" s="8">
        <v>1</v>
      </c>
      <c r="E51" s="8">
        <v>1</v>
      </c>
      <c r="F51" s="8">
        <v>1</v>
      </c>
      <c r="G51" s="8">
        <v>0</v>
      </c>
      <c r="H51" s="8">
        <v>0</v>
      </c>
      <c r="I51" s="8">
        <v>0</v>
      </c>
      <c r="J51" s="8">
        <v>0</v>
      </c>
      <c r="K51" s="46"/>
      <c r="L51" s="46"/>
      <c r="M51" s="46"/>
      <c r="N51" s="8">
        <v>0</v>
      </c>
      <c r="O51" s="8">
        <v>0</v>
      </c>
      <c r="P51" s="46"/>
      <c r="Q51" s="8">
        <v>0</v>
      </c>
      <c r="R51" s="8">
        <v>3</v>
      </c>
      <c r="S51" s="1"/>
      <c r="T51" s="48" t="s">
        <v>28</v>
      </c>
      <c r="U51" s="3" t="s">
        <v>29</v>
      </c>
      <c r="V51" s="3"/>
    </row>
    <row r="52" spans="1:22" ht="15" x14ac:dyDescent="0.25">
      <c r="A52" s="1" t="s">
        <v>86</v>
      </c>
      <c r="B52" s="2" t="s">
        <v>205</v>
      </c>
      <c r="C52" s="6" t="s">
        <v>206</v>
      </c>
      <c r="D52" s="8">
        <v>1</v>
      </c>
      <c r="E52" s="8">
        <v>1</v>
      </c>
      <c r="F52" s="8">
        <v>1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46"/>
      <c r="N52" s="8">
        <v>0</v>
      </c>
      <c r="O52" s="8">
        <v>0</v>
      </c>
      <c r="P52" s="8">
        <v>0</v>
      </c>
      <c r="Q52" s="8">
        <v>0</v>
      </c>
      <c r="R52" s="8">
        <v>1</v>
      </c>
      <c r="S52" s="1"/>
      <c r="T52" s="48" t="s">
        <v>82</v>
      </c>
      <c r="U52" s="3" t="s">
        <v>124</v>
      </c>
      <c r="V52" s="3"/>
    </row>
    <row r="53" spans="1:22" ht="15" x14ac:dyDescent="0.25">
      <c r="A53" s="1" t="s">
        <v>87</v>
      </c>
      <c r="B53" s="2" t="s">
        <v>207</v>
      </c>
      <c r="C53" s="6" t="s">
        <v>208</v>
      </c>
      <c r="D53" s="8">
        <v>1</v>
      </c>
      <c r="E53" s="8">
        <v>1</v>
      </c>
      <c r="F53" s="8">
        <v>1</v>
      </c>
      <c r="G53" s="8">
        <v>0</v>
      </c>
      <c r="H53" s="8">
        <v>0</v>
      </c>
      <c r="I53" s="8">
        <v>0</v>
      </c>
      <c r="J53" s="8">
        <v>0</v>
      </c>
      <c r="K53" s="46"/>
      <c r="L53" s="46"/>
      <c r="M53" s="46"/>
      <c r="N53" s="8">
        <v>0</v>
      </c>
      <c r="O53" s="8">
        <v>0</v>
      </c>
      <c r="P53" s="46"/>
      <c r="Q53" s="8">
        <v>0</v>
      </c>
      <c r="R53" s="8">
        <v>8</v>
      </c>
      <c r="S53" s="1"/>
      <c r="T53" s="48" t="s">
        <v>28</v>
      </c>
      <c r="U53" s="3" t="s">
        <v>29</v>
      </c>
      <c r="V53" s="3"/>
    </row>
    <row r="54" spans="1:22" ht="15" x14ac:dyDescent="0.25">
      <c r="A54" s="1" t="s">
        <v>88</v>
      </c>
      <c r="B54" s="2" t="s">
        <v>209</v>
      </c>
      <c r="C54" s="6" t="s">
        <v>11</v>
      </c>
      <c r="D54" s="8">
        <v>1</v>
      </c>
      <c r="E54" s="8">
        <v>1</v>
      </c>
      <c r="F54" s="8">
        <v>1</v>
      </c>
      <c r="G54" s="8">
        <v>0</v>
      </c>
      <c r="H54" s="8">
        <v>0</v>
      </c>
      <c r="I54" s="8">
        <v>0</v>
      </c>
      <c r="J54" s="8">
        <v>0</v>
      </c>
      <c r="K54" s="46"/>
      <c r="L54" s="46"/>
      <c r="M54" s="46"/>
      <c r="N54" s="8">
        <v>0</v>
      </c>
      <c r="O54" s="8">
        <v>0</v>
      </c>
      <c r="P54" s="46"/>
      <c r="Q54" s="8">
        <v>0</v>
      </c>
      <c r="R54" s="8">
        <v>2</v>
      </c>
      <c r="S54" s="1"/>
      <c r="T54" s="48" t="s">
        <v>28</v>
      </c>
      <c r="U54" s="3" t="s">
        <v>29</v>
      </c>
      <c r="V54" s="3"/>
    </row>
    <row r="55" spans="1:22" ht="15" x14ac:dyDescent="0.25">
      <c r="A55" s="1" t="s">
        <v>89</v>
      </c>
      <c r="B55" s="2" t="s">
        <v>210</v>
      </c>
      <c r="C55" s="6" t="s">
        <v>211</v>
      </c>
      <c r="D55" s="8">
        <v>1</v>
      </c>
      <c r="E55" s="8">
        <v>1</v>
      </c>
      <c r="F55" s="8">
        <v>1</v>
      </c>
      <c r="G55" s="8">
        <v>0</v>
      </c>
      <c r="H55" s="8">
        <v>0</v>
      </c>
      <c r="I55" s="8">
        <v>0</v>
      </c>
      <c r="J55" s="8">
        <v>0</v>
      </c>
      <c r="K55" s="46"/>
      <c r="L55" s="46"/>
      <c r="M55" s="46"/>
      <c r="N55" s="8">
        <v>0</v>
      </c>
      <c r="O55" s="8">
        <v>0</v>
      </c>
      <c r="P55" s="46"/>
      <c r="Q55" s="8">
        <v>0</v>
      </c>
      <c r="R55" s="8">
        <v>4</v>
      </c>
      <c r="S55" s="1"/>
      <c r="T55" s="48" t="s">
        <v>28</v>
      </c>
      <c r="U55" s="3" t="s">
        <v>29</v>
      </c>
      <c r="V55" s="3"/>
    </row>
    <row r="56" spans="1:22" ht="15" x14ac:dyDescent="0.25">
      <c r="A56" s="1" t="s">
        <v>90</v>
      </c>
      <c r="B56" s="2" t="s">
        <v>212</v>
      </c>
      <c r="C56" s="6" t="s">
        <v>213</v>
      </c>
      <c r="D56" s="8">
        <v>1</v>
      </c>
      <c r="E56" s="8">
        <v>1</v>
      </c>
      <c r="F56" s="8">
        <v>1</v>
      </c>
      <c r="G56" s="8">
        <v>0</v>
      </c>
      <c r="H56" s="8">
        <v>0</v>
      </c>
      <c r="I56" s="8">
        <v>0</v>
      </c>
      <c r="J56" s="8">
        <v>0</v>
      </c>
      <c r="K56" s="46"/>
      <c r="L56" s="46"/>
      <c r="M56" s="46"/>
      <c r="N56" s="8">
        <v>0</v>
      </c>
      <c r="O56" s="8">
        <v>0</v>
      </c>
      <c r="P56" s="46"/>
      <c r="Q56" s="8">
        <v>0</v>
      </c>
      <c r="R56" s="8">
        <v>4</v>
      </c>
      <c r="S56" s="1"/>
      <c r="T56" s="48" t="s">
        <v>28</v>
      </c>
      <c r="U56" s="3" t="s">
        <v>29</v>
      </c>
      <c r="V56" s="3"/>
    </row>
    <row r="57" spans="1:22" ht="15" x14ac:dyDescent="0.25">
      <c r="A57" s="1" t="s">
        <v>91</v>
      </c>
      <c r="B57" s="2" t="s">
        <v>214</v>
      </c>
      <c r="C57" s="6" t="s">
        <v>54</v>
      </c>
      <c r="D57" s="8">
        <v>1</v>
      </c>
      <c r="E57" s="8">
        <v>1</v>
      </c>
      <c r="F57" s="8">
        <v>1</v>
      </c>
      <c r="G57" s="8">
        <v>0</v>
      </c>
      <c r="H57" s="8">
        <v>0</v>
      </c>
      <c r="I57" s="8">
        <v>0</v>
      </c>
      <c r="J57" s="8">
        <v>0</v>
      </c>
      <c r="K57" s="46"/>
      <c r="L57" s="46"/>
      <c r="M57" s="46"/>
      <c r="N57" s="8">
        <v>0</v>
      </c>
      <c r="O57" s="8">
        <v>0</v>
      </c>
      <c r="P57" s="46"/>
      <c r="Q57" s="8">
        <v>0</v>
      </c>
      <c r="R57" s="8">
        <v>6</v>
      </c>
      <c r="S57" s="1"/>
      <c r="T57" s="48" t="s">
        <v>20</v>
      </c>
      <c r="U57" s="3" t="s">
        <v>21</v>
      </c>
      <c r="V57" s="3"/>
    </row>
    <row r="58" spans="1:22" ht="15" x14ac:dyDescent="0.25">
      <c r="A58" s="1" t="s">
        <v>92</v>
      </c>
      <c r="B58" s="2" t="s">
        <v>215</v>
      </c>
      <c r="C58" s="6" t="s">
        <v>216</v>
      </c>
      <c r="D58" s="8">
        <v>1</v>
      </c>
      <c r="E58" s="8">
        <v>1</v>
      </c>
      <c r="F58" s="8">
        <v>1</v>
      </c>
      <c r="G58" s="8">
        <v>0</v>
      </c>
      <c r="H58" s="8">
        <v>0</v>
      </c>
      <c r="I58" s="8">
        <v>0</v>
      </c>
      <c r="J58" s="8">
        <v>0</v>
      </c>
      <c r="K58" s="46"/>
      <c r="L58" s="46"/>
      <c r="M58" s="46"/>
      <c r="N58" s="8">
        <v>0</v>
      </c>
      <c r="O58" s="8">
        <v>0</v>
      </c>
      <c r="P58" s="46"/>
      <c r="Q58" s="8">
        <v>0</v>
      </c>
      <c r="R58" s="8">
        <v>9</v>
      </c>
      <c r="S58" s="1"/>
      <c r="T58" s="48" t="s">
        <v>28</v>
      </c>
      <c r="U58" s="3" t="s">
        <v>29</v>
      </c>
      <c r="V58" s="3"/>
    </row>
    <row r="59" spans="1:22" ht="10.5" customHeight="1" x14ac:dyDescent="0.2">
      <c r="A59" s="90" t="s">
        <v>217</v>
      </c>
      <c r="B59" s="91"/>
      <c r="C59" s="91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2"/>
    </row>
    <row r="60" spans="1:22" ht="15" x14ac:dyDescent="0.25">
      <c r="A60" s="1" t="s">
        <v>93</v>
      </c>
      <c r="B60" s="2" t="s">
        <v>36</v>
      </c>
      <c r="C60" s="6" t="s">
        <v>218</v>
      </c>
      <c r="D60" s="8">
        <v>1</v>
      </c>
      <c r="E60" s="8">
        <v>1</v>
      </c>
      <c r="F60" s="8">
        <v>1</v>
      </c>
      <c r="G60" s="46"/>
      <c r="H60" s="46"/>
      <c r="I60" s="8">
        <v>0</v>
      </c>
      <c r="J60" s="8">
        <v>0</v>
      </c>
      <c r="K60" s="46"/>
      <c r="L60" s="46"/>
      <c r="M60" s="46"/>
      <c r="N60" s="8">
        <v>0</v>
      </c>
      <c r="O60" s="8">
        <v>0</v>
      </c>
      <c r="P60" s="46"/>
      <c r="Q60" s="8">
        <v>0</v>
      </c>
      <c r="R60" s="8">
        <v>23456</v>
      </c>
      <c r="S60" s="1"/>
      <c r="T60" s="48" t="s">
        <v>28</v>
      </c>
      <c r="U60" s="3" t="s">
        <v>29</v>
      </c>
      <c r="V60" s="3"/>
    </row>
    <row r="61" spans="1:22" ht="15" x14ac:dyDescent="0.25">
      <c r="A61" s="1" t="s">
        <v>32</v>
      </c>
      <c r="B61" s="2" t="s">
        <v>37</v>
      </c>
      <c r="C61" s="6" t="s">
        <v>38</v>
      </c>
      <c r="D61" s="8">
        <v>1</v>
      </c>
      <c r="E61" s="8">
        <v>1</v>
      </c>
      <c r="F61" s="8">
        <v>1</v>
      </c>
      <c r="G61" s="46"/>
      <c r="H61" s="46"/>
      <c r="I61" s="8">
        <v>0</v>
      </c>
      <c r="J61" s="8">
        <v>0</v>
      </c>
      <c r="K61" s="46"/>
      <c r="L61" s="46"/>
      <c r="M61" s="46"/>
      <c r="N61" s="8">
        <v>0</v>
      </c>
      <c r="O61" s="8">
        <v>0</v>
      </c>
      <c r="P61" s="46"/>
      <c r="Q61" s="8">
        <v>0</v>
      </c>
      <c r="R61" s="8">
        <v>23456</v>
      </c>
      <c r="S61" s="1"/>
      <c r="T61" s="48" t="s">
        <v>28</v>
      </c>
      <c r="U61" s="3" t="s">
        <v>29</v>
      </c>
      <c r="V61" s="3"/>
    </row>
    <row r="62" spans="1:22" ht="15" x14ac:dyDescent="0.25">
      <c r="A62" s="1" t="s">
        <v>94</v>
      </c>
      <c r="B62" s="2" t="s">
        <v>39</v>
      </c>
      <c r="C62" s="6" t="s">
        <v>40</v>
      </c>
      <c r="D62" s="8">
        <v>1</v>
      </c>
      <c r="E62" s="8">
        <v>1</v>
      </c>
      <c r="F62" s="8">
        <v>1</v>
      </c>
      <c r="G62" s="46"/>
      <c r="H62" s="46"/>
      <c r="I62" s="8">
        <v>0</v>
      </c>
      <c r="J62" s="8">
        <v>0</v>
      </c>
      <c r="K62" s="46"/>
      <c r="L62" s="46"/>
      <c r="M62" s="46"/>
      <c r="N62" s="8">
        <v>0</v>
      </c>
      <c r="O62" s="8">
        <v>0</v>
      </c>
      <c r="P62" s="46"/>
      <c r="Q62" s="8">
        <v>0</v>
      </c>
      <c r="R62" s="8">
        <v>23456</v>
      </c>
      <c r="S62" s="1"/>
      <c r="T62" s="48" t="s">
        <v>28</v>
      </c>
      <c r="U62" s="3" t="s">
        <v>29</v>
      </c>
      <c r="V62" s="3"/>
    </row>
    <row r="63" spans="1:22" ht="15" x14ac:dyDescent="0.25">
      <c r="A63" s="1" t="s">
        <v>95</v>
      </c>
      <c r="B63" s="2" t="s">
        <v>41</v>
      </c>
      <c r="C63" s="6" t="s">
        <v>219</v>
      </c>
      <c r="D63" s="8">
        <v>1</v>
      </c>
      <c r="E63" s="8">
        <v>1</v>
      </c>
      <c r="F63" s="8">
        <v>1</v>
      </c>
      <c r="G63" s="46"/>
      <c r="H63" s="46"/>
      <c r="I63" s="8">
        <v>0</v>
      </c>
      <c r="J63" s="8">
        <v>0</v>
      </c>
      <c r="K63" s="46"/>
      <c r="L63" s="46"/>
      <c r="M63" s="46"/>
      <c r="N63" s="8">
        <v>0</v>
      </c>
      <c r="O63" s="8">
        <v>0</v>
      </c>
      <c r="P63" s="46"/>
      <c r="Q63" s="8">
        <v>0</v>
      </c>
      <c r="R63" s="8">
        <v>23456</v>
      </c>
      <c r="S63" s="1"/>
      <c r="T63" s="48" t="s">
        <v>28</v>
      </c>
      <c r="U63" s="3" t="s">
        <v>29</v>
      </c>
      <c r="V63" s="3"/>
    </row>
    <row r="64" spans="1:22" ht="15" x14ac:dyDescent="0.25">
      <c r="A64" s="1" t="s">
        <v>96</v>
      </c>
      <c r="B64" s="2" t="s">
        <v>42</v>
      </c>
      <c r="C64" s="6" t="s">
        <v>220</v>
      </c>
      <c r="D64" s="8">
        <v>1</v>
      </c>
      <c r="E64" s="8">
        <v>1</v>
      </c>
      <c r="F64" s="8">
        <v>1</v>
      </c>
      <c r="G64" s="46"/>
      <c r="H64" s="46"/>
      <c r="I64" s="8">
        <v>0</v>
      </c>
      <c r="J64" s="8">
        <v>0</v>
      </c>
      <c r="K64" s="46"/>
      <c r="L64" s="46"/>
      <c r="M64" s="46"/>
      <c r="N64" s="8">
        <v>0</v>
      </c>
      <c r="O64" s="8">
        <v>0</v>
      </c>
      <c r="P64" s="46"/>
      <c r="Q64" s="8">
        <v>0</v>
      </c>
      <c r="R64" s="8">
        <v>23456</v>
      </c>
      <c r="S64" s="1"/>
      <c r="T64" s="48" t="s">
        <v>28</v>
      </c>
      <c r="U64" s="3" t="s">
        <v>29</v>
      </c>
      <c r="V64" s="3"/>
    </row>
    <row r="65" spans="1:22" ht="15" x14ac:dyDescent="0.25">
      <c r="A65" s="1" t="s">
        <v>97</v>
      </c>
      <c r="B65" s="2" t="s">
        <v>221</v>
      </c>
      <c r="C65" s="6" t="s">
        <v>222</v>
      </c>
      <c r="D65" s="8">
        <v>1</v>
      </c>
      <c r="E65" s="8">
        <v>1</v>
      </c>
      <c r="F65" s="8">
        <v>1</v>
      </c>
      <c r="G65" s="46"/>
      <c r="H65" s="46"/>
      <c r="I65" s="8">
        <v>0</v>
      </c>
      <c r="J65" s="8">
        <v>0</v>
      </c>
      <c r="K65" s="46"/>
      <c r="L65" s="46"/>
      <c r="M65" s="46"/>
      <c r="N65" s="8">
        <v>0</v>
      </c>
      <c r="O65" s="8">
        <v>0</v>
      </c>
      <c r="P65" s="46"/>
      <c r="Q65" s="8">
        <v>0</v>
      </c>
      <c r="R65" s="8">
        <v>23456</v>
      </c>
      <c r="S65" s="1"/>
      <c r="T65" s="48" t="s">
        <v>28</v>
      </c>
      <c r="U65" s="3" t="s">
        <v>29</v>
      </c>
      <c r="V65" s="3"/>
    </row>
    <row r="66" spans="1:22" ht="15" x14ac:dyDescent="0.25">
      <c r="A66" s="1" t="s">
        <v>98</v>
      </c>
      <c r="B66" s="2" t="s">
        <v>223</v>
      </c>
      <c r="C66" s="6" t="s">
        <v>224</v>
      </c>
      <c r="D66" s="8">
        <v>1</v>
      </c>
      <c r="E66" s="8">
        <v>1</v>
      </c>
      <c r="F66" s="8">
        <v>1</v>
      </c>
      <c r="G66" s="8">
        <v>0</v>
      </c>
      <c r="H66" s="8">
        <v>0</v>
      </c>
      <c r="I66" s="8">
        <v>0</v>
      </c>
      <c r="J66" s="8">
        <v>0</v>
      </c>
      <c r="K66" s="46"/>
      <c r="L66" s="46"/>
      <c r="M66" s="8">
        <v>0</v>
      </c>
      <c r="N66" s="8">
        <v>0</v>
      </c>
      <c r="O66" s="8">
        <v>0</v>
      </c>
      <c r="P66" s="46"/>
      <c r="Q66" s="8">
        <v>0</v>
      </c>
      <c r="R66" s="8">
        <v>9</v>
      </c>
      <c r="S66" s="1"/>
      <c r="T66" s="48" t="s">
        <v>20</v>
      </c>
      <c r="U66" s="3" t="s">
        <v>21</v>
      </c>
      <c r="V66" s="3"/>
    </row>
    <row r="67" spans="1:22" ht="16.5" x14ac:dyDescent="0.25">
      <c r="A67" s="1" t="s">
        <v>99</v>
      </c>
      <c r="B67" s="2" t="s">
        <v>225</v>
      </c>
      <c r="C67" s="6" t="s">
        <v>226</v>
      </c>
      <c r="D67" s="8">
        <v>1</v>
      </c>
      <c r="E67" s="8">
        <v>1</v>
      </c>
      <c r="F67" s="8">
        <v>1</v>
      </c>
      <c r="G67" s="8">
        <v>0</v>
      </c>
      <c r="H67" s="8">
        <v>0</v>
      </c>
      <c r="I67" s="8">
        <v>0</v>
      </c>
      <c r="J67" s="8">
        <v>0</v>
      </c>
      <c r="K67" s="46"/>
      <c r="L67" s="46"/>
      <c r="M67" s="46"/>
      <c r="N67" s="8">
        <v>0</v>
      </c>
      <c r="O67" s="8">
        <v>0</v>
      </c>
      <c r="P67" s="46"/>
      <c r="Q67" s="8">
        <v>0</v>
      </c>
      <c r="R67" s="8">
        <v>8</v>
      </c>
      <c r="S67" s="1"/>
      <c r="T67" s="48" t="s">
        <v>20</v>
      </c>
      <c r="U67" s="3" t="s">
        <v>21</v>
      </c>
      <c r="V67" s="3"/>
    </row>
    <row r="68" spans="1:22" ht="16.5" x14ac:dyDescent="0.25">
      <c r="A68" s="1" t="s">
        <v>100</v>
      </c>
      <c r="B68" s="2" t="s">
        <v>227</v>
      </c>
      <c r="C68" s="6" t="s">
        <v>228</v>
      </c>
      <c r="D68" s="8">
        <v>1</v>
      </c>
      <c r="E68" s="8">
        <v>1</v>
      </c>
      <c r="F68" s="8">
        <v>1</v>
      </c>
      <c r="G68" s="8">
        <v>0</v>
      </c>
      <c r="H68" s="8">
        <v>0</v>
      </c>
      <c r="I68" s="46"/>
      <c r="J68" s="46"/>
      <c r="K68" s="8">
        <v>0</v>
      </c>
      <c r="L68" s="8">
        <v>0</v>
      </c>
      <c r="M68" s="46"/>
      <c r="N68" s="8">
        <v>0</v>
      </c>
      <c r="O68" s="8">
        <v>0</v>
      </c>
      <c r="P68" s="46"/>
      <c r="Q68" s="8">
        <v>0</v>
      </c>
      <c r="R68" s="8">
        <v>5</v>
      </c>
      <c r="S68" s="1"/>
      <c r="T68" s="48" t="s">
        <v>20</v>
      </c>
      <c r="U68" s="3" t="s">
        <v>21</v>
      </c>
      <c r="V68" s="3"/>
    </row>
    <row r="69" spans="1:22" ht="15" x14ac:dyDescent="0.25">
      <c r="A69" s="1" t="s">
        <v>101</v>
      </c>
      <c r="B69" s="2" t="s">
        <v>229</v>
      </c>
      <c r="C69" s="6" t="s">
        <v>230</v>
      </c>
      <c r="D69" s="8">
        <v>1</v>
      </c>
      <c r="E69" s="8">
        <v>1</v>
      </c>
      <c r="F69" s="8">
        <v>1</v>
      </c>
      <c r="G69" s="8">
        <v>0</v>
      </c>
      <c r="H69" s="8">
        <v>0</v>
      </c>
      <c r="I69" s="8">
        <v>0</v>
      </c>
      <c r="J69" s="8">
        <v>0</v>
      </c>
      <c r="K69" s="46"/>
      <c r="L69" s="46"/>
      <c r="M69" s="46"/>
      <c r="N69" s="8">
        <v>0</v>
      </c>
      <c r="O69" s="8">
        <v>0</v>
      </c>
      <c r="P69" s="46"/>
      <c r="Q69" s="8">
        <v>0</v>
      </c>
      <c r="R69" s="8">
        <v>8</v>
      </c>
      <c r="S69" s="1"/>
      <c r="T69" s="48" t="s">
        <v>20</v>
      </c>
      <c r="U69" s="3" t="s">
        <v>21</v>
      </c>
      <c r="V69" s="3"/>
    </row>
    <row r="70" spans="1:22" ht="15" x14ac:dyDescent="0.25">
      <c r="A70" s="1" t="s">
        <v>102</v>
      </c>
      <c r="B70" s="2" t="s">
        <v>231</v>
      </c>
      <c r="C70" s="6" t="s">
        <v>232</v>
      </c>
      <c r="D70" s="8">
        <v>1</v>
      </c>
      <c r="E70" s="8">
        <v>1</v>
      </c>
      <c r="F70" s="8">
        <v>1</v>
      </c>
      <c r="G70" s="8">
        <v>0</v>
      </c>
      <c r="H70" s="8">
        <v>0</v>
      </c>
      <c r="I70" s="8">
        <v>0</v>
      </c>
      <c r="J70" s="8">
        <v>0</v>
      </c>
      <c r="K70" s="46"/>
      <c r="L70" s="46"/>
      <c r="M70" s="46"/>
      <c r="N70" s="8">
        <v>0</v>
      </c>
      <c r="O70" s="8">
        <v>0</v>
      </c>
      <c r="P70" s="46"/>
      <c r="Q70" s="8">
        <v>0</v>
      </c>
      <c r="R70" s="8">
        <v>9</v>
      </c>
      <c r="S70" s="1"/>
      <c r="T70" s="48" t="s">
        <v>28</v>
      </c>
      <c r="U70" s="3" t="s">
        <v>29</v>
      </c>
      <c r="V70" s="3"/>
    </row>
    <row r="71" spans="1:22" ht="16.5" x14ac:dyDescent="0.25">
      <c r="A71" s="1" t="s">
        <v>103</v>
      </c>
      <c r="B71" s="2" t="s">
        <v>233</v>
      </c>
      <c r="C71" s="6" t="s">
        <v>234</v>
      </c>
      <c r="D71" s="8">
        <v>1</v>
      </c>
      <c r="E71" s="8">
        <v>1</v>
      </c>
      <c r="F71" s="8">
        <v>1</v>
      </c>
      <c r="G71" s="8">
        <v>0</v>
      </c>
      <c r="H71" s="8">
        <v>0</v>
      </c>
      <c r="I71" s="8">
        <v>0</v>
      </c>
      <c r="J71" s="8">
        <v>0</v>
      </c>
      <c r="K71" s="46"/>
      <c r="L71" s="46"/>
      <c r="M71" s="8">
        <v>0</v>
      </c>
      <c r="N71" s="8">
        <v>0</v>
      </c>
      <c r="O71" s="46"/>
      <c r="P71" s="46"/>
      <c r="Q71" s="8">
        <v>0</v>
      </c>
      <c r="R71" s="8">
        <v>9</v>
      </c>
      <c r="S71" s="1"/>
      <c r="T71" s="48" t="s">
        <v>20</v>
      </c>
      <c r="U71" s="3" t="s">
        <v>21</v>
      </c>
      <c r="V71" s="3"/>
    </row>
    <row r="72" spans="1:22" ht="16.5" x14ac:dyDescent="0.25">
      <c r="A72" s="1" t="s">
        <v>104</v>
      </c>
      <c r="B72" s="2" t="s">
        <v>235</v>
      </c>
      <c r="C72" s="6" t="s">
        <v>236</v>
      </c>
      <c r="D72" s="8">
        <v>1</v>
      </c>
      <c r="E72" s="8">
        <v>1</v>
      </c>
      <c r="F72" s="8">
        <v>1</v>
      </c>
      <c r="G72" s="8">
        <v>0</v>
      </c>
      <c r="H72" s="8">
        <v>0</v>
      </c>
      <c r="I72" s="8">
        <v>0</v>
      </c>
      <c r="J72" s="8">
        <v>0</v>
      </c>
      <c r="K72" s="46"/>
      <c r="L72" s="46"/>
      <c r="M72" s="46"/>
      <c r="N72" s="8">
        <v>0</v>
      </c>
      <c r="O72" s="8">
        <v>0</v>
      </c>
      <c r="P72" s="46"/>
      <c r="Q72" s="8">
        <v>0</v>
      </c>
      <c r="R72" s="8">
        <v>8</v>
      </c>
      <c r="S72" s="1"/>
      <c r="T72" s="48" t="s">
        <v>20</v>
      </c>
      <c r="U72" s="3" t="s">
        <v>21</v>
      </c>
      <c r="V72" s="3"/>
    </row>
    <row r="73" spans="1:22" ht="15" x14ac:dyDescent="0.25">
      <c r="A73" s="1" t="s">
        <v>105</v>
      </c>
      <c r="B73" s="2" t="s">
        <v>237</v>
      </c>
      <c r="C73" s="6" t="s">
        <v>238</v>
      </c>
      <c r="D73" s="8">
        <v>1</v>
      </c>
      <c r="E73" s="8">
        <v>1</v>
      </c>
      <c r="F73" s="8">
        <v>1</v>
      </c>
      <c r="G73" s="8">
        <v>0</v>
      </c>
      <c r="H73" s="8">
        <v>0</v>
      </c>
      <c r="I73" s="46"/>
      <c r="J73" s="46"/>
      <c r="K73" s="8">
        <v>0</v>
      </c>
      <c r="L73" s="8">
        <v>0</v>
      </c>
      <c r="M73" s="46"/>
      <c r="N73" s="8">
        <v>0</v>
      </c>
      <c r="O73" s="8">
        <v>0</v>
      </c>
      <c r="P73" s="46"/>
      <c r="Q73" s="8">
        <v>0</v>
      </c>
      <c r="R73" s="8">
        <v>5</v>
      </c>
      <c r="S73" s="1"/>
      <c r="T73" s="48" t="s">
        <v>20</v>
      </c>
      <c r="U73" s="3" t="s">
        <v>21</v>
      </c>
      <c r="V73" s="3"/>
    </row>
    <row r="74" spans="1:22" ht="16.5" x14ac:dyDescent="0.25">
      <c r="A74" s="1" t="s">
        <v>106</v>
      </c>
      <c r="B74" s="2" t="s">
        <v>239</v>
      </c>
      <c r="C74" s="6" t="s">
        <v>240</v>
      </c>
      <c r="D74" s="8">
        <v>1</v>
      </c>
      <c r="E74" s="8">
        <v>1</v>
      </c>
      <c r="F74" s="8">
        <v>1</v>
      </c>
      <c r="G74" s="8">
        <v>0</v>
      </c>
      <c r="H74" s="8">
        <v>0</v>
      </c>
      <c r="I74" s="8">
        <v>0</v>
      </c>
      <c r="J74" s="8">
        <v>0</v>
      </c>
      <c r="K74" s="46"/>
      <c r="L74" s="46"/>
      <c r="M74" s="46"/>
      <c r="N74" s="8">
        <v>0</v>
      </c>
      <c r="O74" s="8">
        <v>0</v>
      </c>
      <c r="P74" s="46"/>
      <c r="Q74" s="8">
        <v>0</v>
      </c>
      <c r="R74" s="8">
        <v>8</v>
      </c>
      <c r="S74" s="1"/>
      <c r="T74" s="48" t="s">
        <v>20</v>
      </c>
      <c r="U74" s="3" t="s">
        <v>21</v>
      </c>
      <c r="V74" s="3"/>
    </row>
    <row r="75" spans="1:22" ht="22.5" customHeight="1" x14ac:dyDescent="0.25">
      <c r="A75" s="1" t="s">
        <v>107</v>
      </c>
      <c r="B75" s="2" t="s">
        <v>241</v>
      </c>
      <c r="C75" s="6" t="s">
        <v>242</v>
      </c>
      <c r="D75" s="8">
        <v>1</v>
      </c>
      <c r="E75" s="8">
        <v>1</v>
      </c>
      <c r="F75" s="8">
        <v>1</v>
      </c>
      <c r="G75" s="8">
        <v>0</v>
      </c>
      <c r="H75" s="8">
        <v>0</v>
      </c>
      <c r="I75" s="8">
        <v>0</v>
      </c>
      <c r="J75" s="8">
        <v>0</v>
      </c>
      <c r="K75" s="46"/>
      <c r="L75" s="46"/>
      <c r="M75" s="46"/>
      <c r="N75" s="8">
        <v>0</v>
      </c>
      <c r="O75" s="8">
        <v>0</v>
      </c>
      <c r="P75" s="46"/>
      <c r="Q75" s="8">
        <v>0</v>
      </c>
      <c r="R75" s="8">
        <v>9</v>
      </c>
      <c r="S75" s="1"/>
      <c r="T75" s="48" t="s">
        <v>20</v>
      </c>
      <c r="U75" s="3" t="s">
        <v>21</v>
      </c>
      <c r="V75" s="3"/>
    </row>
    <row r="76" spans="1:22" ht="10.5" customHeight="1" x14ac:dyDescent="0.2">
      <c r="A76" s="90" t="s">
        <v>243</v>
      </c>
      <c r="B76" s="91"/>
      <c r="C76" s="91"/>
      <c r="D76" s="91"/>
      <c r="E76" s="91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2"/>
    </row>
    <row r="77" spans="1:22" ht="10.5" customHeight="1" x14ac:dyDescent="0.2">
      <c r="A77" s="90" t="s">
        <v>117</v>
      </c>
      <c r="B77" s="91"/>
      <c r="C77" s="91"/>
      <c r="D77" s="91"/>
      <c r="E77" s="91"/>
      <c r="F77" s="91"/>
      <c r="G77" s="91"/>
      <c r="H77" s="91"/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2"/>
    </row>
    <row r="78" spans="1:22" ht="15" x14ac:dyDescent="0.25">
      <c r="A78" s="1" t="s">
        <v>108</v>
      </c>
      <c r="B78" s="2" t="s">
        <v>244</v>
      </c>
      <c r="C78" s="3" t="s">
        <v>245</v>
      </c>
      <c r="D78" s="8">
        <v>1</v>
      </c>
      <c r="E78" s="8">
        <v>1</v>
      </c>
      <c r="F78" s="8">
        <v>1</v>
      </c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8">
        <v>0</v>
      </c>
      <c r="R78" s="8">
        <v>2</v>
      </c>
      <c r="S78" s="1"/>
      <c r="T78" s="48" t="s">
        <v>20</v>
      </c>
      <c r="U78" s="3" t="s">
        <v>21</v>
      </c>
      <c r="V78" s="3"/>
    </row>
    <row r="79" spans="1:22" ht="15" x14ac:dyDescent="0.25">
      <c r="A79" s="1" t="s">
        <v>109</v>
      </c>
      <c r="B79" s="2" t="s">
        <v>246</v>
      </c>
      <c r="C79" s="3" t="s">
        <v>247</v>
      </c>
      <c r="D79" s="8">
        <v>1</v>
      </c>
      <c r="E79" s="8">
        <v>1</v>
      </c>
      <c r="F79" s="8">
        <v>1</v>
      </c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8">
        <v>0</v>
      </c>
      <c r="R79" s="8">
        <v>4</v>
      </c>
      <c r="S79" s="1"/>
      <c r="T79" s="48" t="s">
        <v>20</v>
      </c>
      <c r="U79" s="3" t="s">
        <v>21</v>
      </c>
      <c r="V79" s="3"/>
    </row>
    <row r="80" spans="1:22" ht="16.5" x14ac:dyDescent="0.25">
      <c r="A80" s="1" t="s">
        <v>110</v>
      </c>
      <c r="B80" s="2" t="s">
        <v>248</v>
      </c>
      <c r="C80" s="3" t="s">
        <v>249</v>
      </c>
      <c r="D80" s="8">
        <v>1</v>
      </c>
      <c r="E80" s="8">
        <v>1</v>
      </c>
      <c r="F80" s="8">
        <v>1</v>
      </c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8">
        <v>0</v>
      </c>
      <c r="R80" s="8">
        <v>68</v>
      </c>
      <c r="S80" s="1"/>
      <c r="T80" s="48" t="s">
        <v>20</v>
      </c>
      <c r="U80" s="3" t="s">
        <v>21</v>
      </c>
      <c r="V80" s="3"/>
    </row>
    <row r="81" spans="1:22" ht="15" x14ac:dyDescent="0.25">
      <c r="A81" s="1" t="s">
        <v>111</v>
      </c>
      <c r="B81" s="2" t="s">
        <v>250</v>
      </c>
      <c r="C81" s="3" t="s">
        <v>251</v>
      </c>
      <c r="D81" s="8">
        <v>1</v>
      </c>
      <c r="E81" s="8">
        <v>1</v>
      </c>
      <c r="F81" s="8">
        <v>1</v>
      </c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8">
        <v>0</v>
      </c>
      <c r="R81" s="8">
        <v>10</v>
      </c>
      <c r="S81" s="1"/>
      <c r="T81" s="48" t="s">
        <v>20</v>
      </c>
      <c r="U81" s="3" t="s">
        <v>21</v>
      </c>
      <c r="V81" s="3"/>
    </row>
    <row r="82" spans="1:22" ht="10.5" customHeight="1" x14ac:dyDescent="0.2">
      <c r="A82" s="90" t="s">
        <v>51</v>
      </c>
      <c r="B82" s="91"/>
      <c r="C82" s="91"/>
      <c r="D82" s="91"/>
      <c r="E82" s="91"/>
      <c r="F82" s="91"/>
      <c r="G82" s="91"/>
      <c r="H82" s="91"/>
      <c r="I82" s="91"/>
      <c r="J82" s="91"/>
      <c r="K82" s="91"/>
      <c r="L82" s="91"/>
      <c r="M82" s="91"/>
      <c r="N82" s="91"/>
      <c r="O82" s="91"/>
      <c r="P82" s="91"/>
      <c r="Q82" s="91"/>
      <c r="R82" s="91"/>
      <c r="S82" s="91"/>
      <c r="T82" s="91"/>
      <c r="U82" s="91"/>
      <c r="V82" s="92"/>
    </row>
    <row r="83" spans="1:22" ht="16.5" x14ac:dyDescent="0.25">
      <c r="A83" s="96" t="s">
        <v>112</v>
      </c>
      <c r="B83" s="2" t="s">
        <v>252</v>
      </c>
      <c r="C83" s="3" t="s">
        <v>253</v>
      </c>
      <c r="D83" s="94">
        <v>1</v>
      </c>
      <c r="E83" s="8" t="s">
        <v>373</v>
      </c>
      <c r="F83" s="94">
        <v>1</v>
      </c>
      <c r="G83" s="46"/>
      <c r="H83" s="46"/>
      <c r="I83" s="46"/>
      <c r="J83" s="46"/>
      <c r="K83" s="46"/>
      <c r="L83" s="46"/>
      <c r="M83" s="46"/>
      <c r="N83" s="8">
        <v>0</v>
      </c>
      <c r="O83" s="46"/>
      <c r="P83" s="46"/>
      <c r="Q83" s="8">
        <v>0</v>
      </c>
      <c r="R83" s="8">
        <v>10</v>
      </c>
      <c r="S83" s="1"/>
      <c r="T83" s="48" t="s">
        <v>20</v>
      </c>
      <c r="U83" s="3" t="s">
        <v>21</v>
      </c>
      <c r="V83" s="3"/>
    </row>
    <row r="84" spans="1:22" ht="15" x14ac:dyDescent="0.25">
      <c r="A84" s="97"/>
      <c r="B84" s="2" t="s">
        <v>254</v>
      </c>
      <c r="C84" s="3" t="s">
        <v>255</v>
      </c>
      <c r="D84" s="95"/>
      <c r="E84" s="8" t="s">
        <v>373</v>
      </c>
      <c r="F84" s="95"/>
      <c r="G84" s="46"/>
      <c r="H84" s="46"/>
      <c r="I84" s="46"/>
      <c r="J84" s="46"/>
      <c r="K84" s="46"/>
      <c r="L84" s="46"/>
      <c r="M84" s="46"/>
      <c r="N84" s="8">
        <v>0</v>
      </c>
      <c r="O84" s="46"/>
      <c r="P84" s="46"/>
      <c r="Q84" s="8">
        <v>0</v>
      </c>
      <c r="R84" s="8">
        <v>10</v>
      </c>
      <c r="S84" s="1"/>
      <c r="T84" s="48" t="s">
        <v>20</v>
      </c>
      <c r="U84" s="3" t="s">
        <v>21</v>
      </c>
      <c r="V84" s="3"/>
    </row>
    <row r="85" spans="1:22" ht="10.5" customHeight="1" x14ac:dyDescent="0.2">
      <c r="A85" s="90" t="s">
        <v>52</v>
      </c>
      <c r="B85" s="91"/>
      <c r="C85" s="91"/>
      <c r="D85" s="91"/>
      <c r="E85" s="91"/>
      <c r="F85" s="91"/>
      <c r="G85" s="91"/>
      <c r="H85" s="91"/>
      <c r="I85" s="91"/>
      <c r="J85" s="91"/>
      <c r="K85" s="91"/>
      <c r="L85" s="91"/>
      <c r="M85" s="91"/>
      <c r="N85" s="91"/>
      <c r="O85" s="91"/>
      <c r="P85" s="91"/>
      <c r="Q85" s="91"/>
      <c r="R85" s="91"/>
      <c r="S85" s="91"/>
      <c r="T85" s="91"/>
      <c r="U85" s="91"/>
      <c r="V85" s="92"/>
    </row>
    <row r="86" spans="1:22" ht="15" x14ac:dyDescent="0.25">
      <c r="A86" s="1" t="s">
        <v>113</v>
      </c>
      <c r="B86" s="2" t="s">
        <v>256</v>
      </c>
      <c r="C86" s="6" t="s">
        <v>53</v>
      </c>
      <c r="D86" s="8">
        <v>1</v>
      </c>
      <c r="E86" s="8">
        <v>1</v>
      </c>
      <c r="F86" s="8">
        <v>1</v>
      </c>
      <c r="G86" s="8">
        <v>0</v>
      </c>
      <c r="H86" s="8">
        <v>0</v>
      </c>
      <c r="I86" s="46"/>
      <c r="J86" s="46"/>
      <c r="K86" s="46"/>
      <c r="L86" s="46"/>
      <c r="M86" s="46"/>
      <c r="N86" s="8">
        <v>0</v>
      </c>
      <c r="O86" s="46"/>
      <c r="P86" s="46"/>
      <c r="Q86" s="8">
        <v>0</v>
      </c>
      <c r="R86" s="8">
        <v>4</v>
      </c>
      <c r="S86" s="1"/>
      <c r="T86" s="48" t="s">
        <v>28</v>
      </c>
      <c r="U86" s="3" t="s">
        <v>29</v>
      </c>
      <c r="V86" s="3"/>
    </row>
    <row r="87" spans="1:22" ht="15" x14ac:dyDescent="0.25">
      <c r="A87" s="1" t="s">
        <v>114</v>
      </c>
      <c r="B87" s="2" t="s">
        <v>257</v>
      </c>
      <c r="C87" s="6" t="s">
        <v>258</v>
      </c>
      <c r="D87" s="8">
        <v>1</v>
      </c>
      <c r="E87" s="8">
        <v>1</v>
      </c>
      <c r="F87" s="8">
        <v>1</v>
      </c>
      <c r="G87" s="8">
        <v>0</v>
      </c>
      <c r="H87" s="8">
        <v>0</v>
      </c>
      <c r="I87" s="46"/>
      <c r="J87" s="46"/>
      <c r="K87" s="46"/>
      <c r="L87" s="46"/>
      <c r="M87" s="46"/>
      <c r="N87" s="8">
        <v>0</v>
      </c>
      <c r="O87" s="46"/>
      <c r="P87" s="46"/>
      <c r="Q87" s="8">
        <v>0</v>
      </c>
      <c r="R87" s="8">
        <v>8</v>
      </c>
      <c r="S87" s="1"/>
      <c r="T87" s="48" t="s">
        <v>20</v>
      </c>
      <c r="U87" s="3" t="s">
        <v>21</v>
      </c>
      <c r="V87" s="3"/>
    </row>
    <row r="88" spans="1:22" ht="14.25" customHeight="1" x14ac:dyDescent="0.2">
      <c r="A88" s="86" t="s">
        <v>398</v>
      </c>
      <c r="B88" s="86"/>
      <c r="C88" s="86"/>
      <c r="D88" s="26">
        <f>SUM(D5:D58,D60:D75,D78:D81,D83,D86:D87)</f>
        <v>77</v>
      </c>
      <c r="E88" s="26">
        <f>SUM(E5:E58,E60:E75,E78:E81,E83,E86:E87)</f>
        <v>76</v>
      </c>
      <c r="F88" s="26">
        <f>SUM(F5:F58,F60:F75,F78:F81,F83:F84,F86:F87)</f>
        <v>77</v>
      </c>
      <c r="G88" s="26">
        <f t="shared" ref="G88:Q88" si="0">SUM(G5:G58,G60:G75,G78:G81,G83:G84,G86:G87)</f>
        <v>0</v>
      </c>
      <c r="H88" s="53">
        <f t="shared" si="0"/>
        <v>1</v>
      </c>
      <c r="I88" s="26">
        <f t="shared" si="0"/>
        <v>1</v>
      </c>
      <c r="J88" s="53">
        <f t="shared" si="0"/>
        <v>3</v>
      </c>
      <c r="K88" s="26">
        <f>SUM(K5:K58,K60:K75,K78:K81,K83:K84,K86:K87)</f>
        <v>0</v>
      </c>
      <c r="L88" s="53">
        <f t="shared" si="0"/>
        <v>1</v>
      </c>
      <c r="M88" s="26">
        <f t="shared" si="0"/>
        <v>0</v>
      </c>
      <c r="N88" s="26">
        <f t="shared" si="0"/>
        <v>1</v>
      </c>
      <c r="O88" s="26">
        <f t="shared" si="0"/>
        <v>4</v>
      </c>
      <c r="P88" s="26">
        <f t="shared" si="0"/>
        <v>0</v>
      </c>
      <c r="Q88" s="26">
        <f t="shared" si="0"/>
        <v>0</v>
      </c>
      <c r="R88" s="26"/>
      <c r="S88" s="27"/>
      <c r="T88" s="27"/>
      <c r="U88" s="27"/>
      <c r="V88" s="27"/>
    </row>
    <row r="89" spans="1:22" x14ac:dyDescent="0.2">
      <c r="A89" s="86" t="s">
        <v>399</v>
      </c>
      <c r="B89" s="86"/>
      <c r="C89" s="86"/>
      <c r="D89" s="26">
        <v>77</v>
      </c>
      <c r="E89" s="26">
        <v>76</v>
      </c>
      <c r="F89" s="26">
        <v>77</v>
      </c>
      <c r="G89" s="26">
        <v>65</v>
      </c>
      <c r="H89" s="53">
        <v>65</v>
      </c>
      <c r="I89" s="26">
        <v>63</v>
      </c>
      <c r="J89" s="53">
        <v>63</v>
      </c>
      <c r="K89" s="26">
        <v>14</v>
      </c>
      <c r="L89" s="53">
        <v>14</v>
      </c>
      <c r="M89" s="26">
        <v>8</v>
      </c>
      <c r="N89" s="26">
        <v>74</v>
      </c>
      <c r="O89" s="26">
        <v>63</v>
      </c>
      <c r="P89" s="26">
        <v>6</v>
      </c>
      <c r="Q89" s="26">
        <v>78</v>
      </c>
      <c r="R89" s="26"/>
      <c r="S89" s="27"/>
      <c r="T89" s="27"/>
      <c r="U89" s="27"/>
      <c r="V89" s="27"/>
    </row>
    <row r="90" spans="1:22" x14ac:dyDescent="0.2">
      <c r="A90" s="86" t="s">
        <v>400</v>
      </c>
      <c r="B90" s="86"/>
      <c r="C90" s="86"/>
      <c r="D90" s="51">
        <f>D88/D89</f>
        <v>1</v>
      </c>
      <c r="E90" s="51">
        <f t="shared" ref="E90:Q90" si="1">E88/E89</f>
        <v>1</v>
      </c>
      <c r="F90" s="51">
        <f t="shared" si="1"/>
        <v>1</v>
      </c>
      <c r="G90" s="51">
        <f t="shared" si="1"/>
        <v>0</v>
      </c>
      <c r="H90" s="54">
        <f t="shared" si="1"/>
        <v>1.5384615384615385E-2</v>
      </c>
      <c r="I90" s="51">
        <f t="shared" si="1"/>
        <v>1.5873015873015872E-2</v>
      </c>
      <c r="J90" s="54">
        <f t="shared" si="1"/>
        <v>4.7619047619047616E-2</v>
      </c>
      <c r="K90" s="51">
        <f t="shared" si="1"/>
        <v>0</v>
      </c>
      <c r="L90" s="54">
        <f t="shared" si="1"/>
        <v>7.1428571428571425E-2</v>
      </c>
      <c r="M90" s="51">
        <f t="shared" si="1"/>
        <v>0</v>
      </c>
      <c r="N90" s="51">
        <f t="shared" si="1"/>
        <v>1.3513513513513514E-2</v>
      </c>
      <c r="O90" s="51">
        <f t="shared" si="1"/>
        <v>6.3492063492063489E-2</v>
      </c>
      <c r="P90" s="51">
        <f t="shared" si="1"/>
        <v>0</v>
      </c>
      <c r="Q90" s="51">
        <f t="shared" si="1"/>
        <v>0</v>
      </c>
      <c r="R90" s="26"/>
      <c r="S90" s="27"/>
      <c r="T90" s="27"/>
      <c r="U90" s="27"/>
      <c r="V90" s="27"/>
    </row>
    <row r="91" spans="1:22" x14ac:dyDescent="0.2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</row>
  </sheetData>
  <autoFilter ref="A2:W90"/>
  <mergeCells count="14">
    <mergeCell ref="A89:C89"/>
    <mergeCell ref="A90:C90"/>
    <mergeCell ref="A1:V1"/>
    <mergeCell ref="A85:V85"/>
    <mergeCell ref="A88:C88"/>
    <mergeCell ref="A82:V82"/>
    <mergeCell ref="A76:V76"/>
    <mergeCell ref="A77:V77"/>
    <mergeCell ref="A59:V59"/>
    <mergeCell ref="A3:V3"/>
    <mergeCell ref="A4:V4"/>
    <mergeCell ref="D83:D84"/>
    <mergeCell ref="F83:F84"/>
    <mergeCell ref="A83:A84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U90"/>
  <sheetViews>
    <sheetView tabSelected="1" zoomScale="145" zoomScaleNormal="145" workbookViewId="0">
      <pane ySplit="4" topLeftCell="A29" activePane="bottomLeft" state="frozen"/>
      <selection activeCell="A59" sqref="A59:E59"/>
      <selection pane="bottomLeft" activeCell="J33" sqref="J33"/>
    </sheetView>
  </sheetViews>
  <sheetFormatPr defaultRowHeight="12.75" x14ac:dyDescent="0.2"/>
  <cols>
    <col min="1" max="1" width="4.85546875" style="4" customWidth="1"/>
    <col min="2" max="2" width="8" style="4" customWidth="1"/>
    <col min="3" max="3" width="25" style="4" customWidth="1"/>
    <col min="4" max="6" width="6" style="4" customWidth="1"/>
    <col min="7" max="11" width="5.5703125" style="4" customWidth="1"/>
    <col min="12" max="12" width="5.85546875" style="4" customWidth="1"/>
    <col min="13" max="17" width="5.5703125" style="4" customWidth="1"/>
    <col min="18" max="18" width="4.85546875" style="4" customWidth="1"/>
    <col min="19" max="19" width="4" style="4" customWidth="1"/>
    <col min="20" max="20" width="19.140625" style="4" customWidth="1"/>
    <col min="21" max="21" width="20" style="4" customWidth="1"/>
    <col min="22" max="248" width="9.140625" style="4"/>
    <col min="249" max="249" width="4.85546875" style="4" customWidth="1"/>
    <col min="250" max="250" width="8" style="4" customWidth="1"/>
    <col min="251" max="251" width="25" style="4" customWidth="1"/>
    <col min="252" max="257" width="4" style="4" customWidth="1"/>
    <col min="258" max="258" width="4.42578125" style="4" customWidth="1"/>
    <col min="259" max="259" width="4.5703125" style="4" customWidth="1"/>
    <col min="260" max="260" width="4.42578125" style="4" customWidth="1"/>
    <col min="261" max="261" width="4.5703125" style="4" customWidth="1"/>
    <col min="262" max="262" width="4.42578125" style="4" customWidth="1"/>
    <col min="263" max="263" width="4.5703125" style="4" customWidth="1"/>
    <col min="264" max="264" width="4.42578125" style="4" customWidth="1"/>
    <col min="265" max="265" width="4.5703125" style="4" customWidth="1"/>
    <col min="266" max="276" width="4" style="4" customWidth="1"/>
    <col min="277" max="277" width="20" style="4" customWidth="1"/>
    <col min="278" max="504" width="9.140625" style="4"/>
    <col min="505" max="505" width="4.85546875" style="4" customWidth="1"/>
    <col min="506" max="506" width="8" style="4" customWidth="1"/>
    <col min="507" max="507" width="25" style="4" customWidth="1"/>
    <col min="508" max="513" width="4" style="4" customWidth="1"/>
    <col min="514" max="514" width="4.42578125" style="4" customWidth="1"/>
    <col min="515" max="515" width="4.5703125" style="4" customWidth="1"/>
    <col min="516" max="516" width="4.42578125" style="4" customWidth="1"/>
    <col min="517" max="517" width="4.5703125" style="4" customWidth="1"/>
    <col min="518" max="518" width="4.42578125" style="4" customWidth="1"/>
    <col min="519" max="519" width="4.5703125" style="4" customWidth="1"/>
    <col min="520" max="520" width="4.42578125" style="4" customWidth="1"/>
    <col min="521" max="521" width="4.5703125" style="4" customWidth="1"/>
    <col min="522" max="532" width="4" style="4" customWidth="1"/>
    <col min="533" max="533" width="20" style="4" customWidth="1"/>
    <col min="534" max="760" width="9.140625" style="4"/>
    <col min="761" max="761" width="4.85546875" style="4" customWidth="1"/>
    <col min="762" max="762" width="8" style="4" customWidth="1"/>
    <col min="763" max="763" width="25" style="4" customWidth="1"/>
    <col min="764" max="769" width="4" style="4" customWidth="1"/>
    <col min="770" max="770" width="4.42578125" style="4" customWidth="1"/>
    <col min="771" max="771" width="4.5703125" style="4" customWidth="1"/>
    <col min="772" max="772" width="4.42578125" style="4" customWidth="1"/>
    <col min="773" max="773" width="4.5703125" style="4" customWidth="1"/>
    <col min="774" max="774" width="4.42578125" style="4" customWidth="1"/>
    <col min="775" max="775" width="4.5703125" style="4" customWidth="1"/>
    <col min="776" max="776" width="4.42578125" style="4" customWidth="1"/>
    <col min="777" max="777" width="4.5703125" style="4" customWidth="1"/>
    <col min="778" max="788" width="4" style="4" customWidth="1"/>
    <col min="789" max="789" width="20" style="4" customWidth="1"/>
    <col min="790" max="1016" width="9.140625" style="4"/>
    <col min="1017" max="1017" width="4.85546875" style="4" customWidth="1"/>
    <col min="1018" max="1018" width="8" style="4" customWidth="1"/>
    <col min="1019" max="1019" width="25" style="4" customWidth="1"/>
    <col min="1020" max="1025" width="4" style="4" customWidth="1"/>
    <col min="1026" max="1026" width="4.42578125" style="4" customWidth="1"/>
    <col min="1027" max="1027" width="4.5703125" style="4" customWidth="1"/>
    <col min="1028" max="1028" width="4.42578125" style="4" customWidth="1"/>
    <col min="1029" max="1029" width="4.5703125" style="4" customWidth="1"/>
    <col min="1030" max="1030" width="4.42578125" style="4" customWidth="1"/>
    <col min="1031" max="1031" width="4.5703125" style="4" customWidth="1"/>
    <col min="1032" max="1032" width="4.42578125" style="4" customWidth="1"/>
    <col min="1033" max="1033" width="4.5703125" style="4" customWidth="1"/>
    <col min="1034" max="1044" width="4" style="4" customWidth="1"/>
    <col min="1045" max="1045" width="20" style="4" customWidth="1"/>
    <col min="1046" max="1272" width="9.140625" style="4"/>
    <col min="1273" max="1273" width="4.85546875" style="4" customWidth="1"/>
    <col min="1274" max="1274" width="8" style="4" customWidth="1"/>
    <col min="1275" max="1275" width="25" style="4" customWidth="1"/>
    <col min="1276" max="1281" width="4" style="4" customWidth="1"/>
    <col min="1282" max="1282" width="4.42578125" style="4" customWidth="1"/>
    <col min="1283" max="1283" width="4.5703125" style="4" customWidth="1"/>
    <col min="1284" max="1284" width="4.42578125" style="4" customWidth="1"/>
    <col min="1285" max="1285" width="4.5703125" style="4" customWidth="1"/>
    <col min="1286" max="1286" width="4.42578125" style="4" customWidth="1"/>
    <col min="1287" max="1287" width="4.5703125" style="4" customWidth="1"/>
    <col min="1288" max="1288" width="4.42578125" style="4" customWidth="1"/>
    <col min="1289" max="1289" width="4.5703125" style="4" customWidth="1"/>
    <col min="1290" max="1300" width="4" style="4" customWidth="1"/>
    <col min="1301" max="1301" width="20" style="4" customWidth="1"/>
    <col min="1302" max="1528" width="9.140625" style="4"/>
    <col min="1529" max="1529" width="4.85546875" style="4" customWidth="1"/>
    <col min="1530" max="1530" width="8" style="4" customWidth="1"/>
    <col min="1531" max="1531" width="25" style="4" customWidth="1"/>
    <col min="1532" max="1537" width="4" style="4" customWidth="1"/>
    <col min="1538" max="1538" width="4.42578125" style="4" customWidth="1"/>
    <col min="1539" max="1539" width="4.5703125" style="4" customWidth="1"/>
    <col min="1540" max="1540" width="4.42578125" style="4" customWidth="1"/>
    <col min="1541" max="1541" width="4.5703125" style="4" customWidth="1"/>
    <col min="1542" max="1542" width="4.42578125" style="4" customWidth="1"/>
    <col min="1543" max="1543" width="4.5703125" style="4" customWidth="1"/>
    <col min="1544" max="1544" width="4.42578125" style="4" customWidth="1"/>
    <col min="1545" max="1545" width="4.5703125" style="4" customWidth="1"/>
    <col min="1546" max="1556" width="4" style="4" customWidth="1"/>
    <col min="1557" max="1557" width="20" style="4" customWidth="1"/>
    <col min="1558" max="1784" width="9.140625" style="4"/>
    <col min="1785" max="1785" width="4.85546875" style="4" customWidth="1"/>
    <col min="1786" max="1786" width="8" style="4" customWidth="1"/>
    <col min="1787" max="1787" width="25" style="4" customWidth="1"/>
    <col min="1788" max="1793" width="4" style="4" customWidth="1"/>
    <col min="1794" max="1794" width="4.42578125" style="4" customWidth="1"/>
    <col min="1795" max="1795" width="4.5703125" style="4" customWidth="1"/>
    <col min="1796" max="1796" width="4.42578125" style="4" customWidth="1"/>
    <col min="1797" max="1797" width="4.5703125" style="4" customWidth="1"/>
    <col min="1798" max="1798" width="4.42578125" style="4" customWidth="1"/>
    <col min="1799" max="1799" width="4.5703125" style="4" customWidth="1"/>
    <col min="1800" max="1800" width="4.42578125" style="4" customWidth="1"/>
    <col min="1801" max="1801" width="4.5703125" style="4" customWidth="1"/>
    <col min="1802" max="1812" width="4" style="4" customWidth="1"/>
    <col min="1813" max="1813" width="20" style="4" customWidth="1"/>
    <col min="1814" max="2040" width="9.140625" style="4"/>
    <col min="2041" max="2041" width="4.85546875" style="4" customWidth="1"/>
    <col min="2042" max="2042" width="8" style="4" customWidth="1"/>
    <col min="2043" max="2043" width="25" style="4" customWidth="1"/>
    <col min="2044" max="2049" width="4" style="4" customWidth="1"/>
    <col min="2050" max="2050" width="4.42578125" style="4" customWidth="1"/>
    <col min="2051" max="2051" width="4.5703125" style="4" customWidth="1"/>
    <col min="2052" max="2052" width="4.42578125" style="4" customWidth="1"/>
    <col min="2053" max="2053" width="4.5703125" style="4" customWidth="1"/>
    <col min="2054" max="2054" width="4.42578125" style="4" customWidth="1"/>
    <col min="2055" max="2055" width="4.5703125" style="4" customWidth="1"/>
    <col min="2056" max="2056" width="4.42578125" style="4" customWidth="1"/>
    <col min="2057" max="2057" width="4.5703125" style="4" customWidth="1"/>
    <col min="2058" max="2068" width="4" style="4" customWidth="1"/>
    <col min="2069" max="2069" width="20" style="4" customWidth="1"/>
    <col min="2070" max="2296" width="9.140625" style="4"/>
    <col min="2297" max="2297" width="4.85546875" style="4" customWidth="1"/>
    <col min="2298" max="2298" width="8" style="4" customWidth="1"/>
    <col min="2299" max="2299" width="25" style="4" customWidth="1"/>
    <col min="2300" max="2305" width="4" style="4" customWidth="1"/>
    <col min="2306" max="2306" width="4.42578125" style="4" customWidth="1"/>
    <col min="2307" max="2307" width="4.5703125" style="4" customWidth="1"/>
    <col min="2308" max="2308" width="4.42578125" style="4" customWidth="1"/>
    <col min="2309" max="2309" width="4.5703125" style="4" customWidth="1"/>
    <col min="2310" max="2310" width="4.42578125" style="4" customWidth="1"/>
    <col min="2311" max="2311" width="4.5703125" style="4" customWidth="1"/>
    <col min="2312" max="2312" width="4.42578125" style="4" customWidth="1"/>
    <col min="2313" max="2313" width="4.5703125" style="4" customWidth="1"/>
    <col min="2314" max="2324" width="4" style="4" customWidth="1"/>
    <col min="2325" max="2325" width="20" style="4" customWidth="1"/>
    <col min="2326" max="2552" width="9.140625" style="4"/>
    <col min="2553" max="2553" width="4.85546875" style="4" customWidth="1"/>
    <col min="2554" max="2554" width="8" style="4" customWidth="1"/>
    <col min="2555" max="2555" width="25" style="4" customWidth="1"/>
    <col min="2556" max="2561" width="4" style="4" customWidth="1"/>
    <col min="2562" max="2562" width="4.42578125" style="4" customWidth="1"/>
    <col min="2563" max="2563" width="4.5703125" style="4" customWidth="1"/>
    <col min="2564" max="2564" width="4.42578125" style="4" customWidth="1"/>
    <col min="2565" max="2565" width="4.5703125" style="4" customWidth="1"/>
    <col min="2566" max="2566" width="4.42578125" style="4" customWidth="1"/>
    <col min="2567" max="2567" width="4.5703125" style="4" customWidth="1"/>
    <col min="2568" max="2568" width="4.42578125" style="4" customWidth="1"/>
    <col min="2569" max="2569" width="4.5703125" style="4" customWidth="1"/>
    <col min="2570" max="2580" width="4" style="4" customWidth="1"/>
    <col min="2581" max="2581" width="20" style="4" customWidth="1"/>
    <col min="2582" max="2808" width="9.140625" style="4"/>
    <col min="2809" max="2809" width="4.85546875" style="4" customWidth="1"/>
    <col min="2810" max="2810" width="8" style="4" customWidth="1"/>
    <col min="2811" max="2811" width="25" style="4" customWidth="1"/>
    <col min="2812" max="2817" width="4" style="4" customWidth="1"/>
    <col min="2818" max="2818" width="4.42578125" style="4" customWidth="1"/>
    <col min="2819" max="2819" width="4.5703125" style="4" customWidth="1"/>
    <col min="2820" max="2820" width="4.42578125" style="4" customWidth="1"/>
    <col min="2821" max="2821" width="4.5703125" style="4" customWidth="1"/>
    <col min="2822" max="2822" width="4.42578125" style="4" customWidth="1"/>
    <col min="2823" max="2823" width="4.5703125" style="4" customWidth="1"/>
    <col min="2824" max="2824" width="4.42578125" style="4" customWidth="1"/>
    <col min="2825" max="2825" width="4.5703125" style="4" customWidth="1"/>
    <col min="2826" max="2836" width="4" style="4" customWidth="1"/>
    <col min="2837" max="2837" width="20" style="4" customWidth="1"/>
    <col min="2838" max="3064" width="9.140625" style="4"/>
    <col min="3065" max="3065" width="4.85546875" style="4" customWidth="1"/>
    <col min="3066" max="3066" width="8" style="4" customWidth="1"/>
    <col min="3067" max="3067" width="25" style="4" customWidth="1"/>
    <col min="3068" max="3073" width="4" style="4" customWidth="1"/>
    <col min="3074" max="3074" width="4.42578125" style="4" customWidth="1"/>
    <col min="3075" max="3075" width="4.5703125" style="4" customWidth="1"/>
    <col min="3076" max="3076" width="4.42578125" style="4" customWidth="1"/>
    <col min="3077" max="3077" width="4.5703125" style="4" customWidth="1"/>
    <col min="3078" max="3078" width="4.42578125" style="4" customWidth="1"/>
    <col min="3079" max="3079" width="4.5703125" style="4" customWidth="1"/>
    <col min="3080" max="3080" width="4.42578125" style="4" customWidth="1"/>
    <col min="3081" max="3081" width="4.5703125" style="4" customWidth="1"/>
    <col min="3082" max="3092" width="4" style="4" customWidth="1"/>
    <col min="3093" max="3093" width="20" style="4" customWidth="1"/>
    <col min="3094" max="3320" width="9.140625" style="4"/>
    <col min="3321" max="3321" width="4.85546875" style="4" customWidth="1"/>
    <col min="3322" max="3322" width="8" style="4" customWidth="1"/>
    <col min="3323" max="3323" width="25" style="4" customWidth="1"/>
    <col min="3324" max="3329" width="4" style="4" customWidth="1"/>
    <col min="3330" max="3330" width="4.42578125" style="4" customWidth="1"/>
    <col min="3331" max="3331" width="4.5703125" style="4" customWidth="1"/>
    <col min="3332" max="3332" width="4.42578125" style="4" customWidth="1"/>
    <col min="3333" max="3333" width="4.5703125" style="4" customWidth="1"/>
    <col min="3334" max="3334" width="4.42578125" style="4" customWidth="1"/>
    <col min="3335" max="3335" width="4.5703125" style="4" customWidth="1"/>
    <col min="3336" max="3336" width="4.42578125" style="4" customWidth="1"/>
    <col min="3337" max="3337" width="4.5703125" style="4" customWidth="1"/>
    <col min="3338" max="3348" width="4" style="4" customWidth="1"/>
    <col min="3349" max="3349" width="20" style="4" customWidth="1"/>
    <col min="3350" max="3576" width="9.140625" style="4"/>
    <col min="3577" max="3577" width="4.85546875" style="4" customWidth="1"/>
    <col min="3578" max="3578" width="8" style="4" customWidth="1"/>
    <col min="3579" max="3579" width="25" style="4" customWidth="1"/>
    <col min="3580" max="3585" width="4" style="4" customWidth="1"/>
    <col min="3586" max="3586" width="4.42578125" style="4" customWidth="1"/>
    <col min="3587" max="3587" width="4.5703125" style="4" customWidth="1"/>
    <col min="3588" max="3588" width="4.42578125" style="4" customWidth="1"/>
    <col min="3589" max="3589" width="4.5703125" style="4" customWidth="1"/>
    <col min="3590" max="3590" width="4.42578125" style="4" customWidth="1"/>
    <col min="3591" max="3591" width="4.5703125" style="4" customWidth="1"/>
    <col min="3592" max="3592" width="4.42578125" style="4" customWidth="1"/>
    <col min="3593" max="3593" width="4.5703125" style="4" customWidth="1"/>
    <col min="3594" max="3604" width="4" style="4" customWidth="1"/>
    <col min="3605" max="3605" width="20" style="4" customWidth="1"/>
    <col min="3606" max="3832" width="9.140625" style="4"/>
    <col min="3833" max="3833" width="4.85546875" style="4" customWidth="1"/>
    <col min="3834" max="3834" width="8" style="4" customWidth="1"/>
    <col min="3835" max="3835" width="25" style="4" customWidth="1"/>
    <col min="3836" max="3841" width="4" style="4" customWidth="1"/>
    <col min="3842" max="3842" width="4.42578125" style="4" customWidth="1"/>
    <col min="3843" max="3843" width="4.5703125" style="4" customWidth="1"/>
    <col min="3844" max="3844" width="4.42578125" style="4" customWidth="1"/>
    <col min="3845" max="3845" width="4.5703125" style="4" customWidth="1"/>
    <col min="3846" max="3846" width="4.42578125" style="4" customWidth="1"/>
    <col min="3847" max="3847" width="4.5703125" style="4" customWidth="1"/>
    <col min="3848" max="3848" width="4.42578125" style="4" customWidth="1"/>
    <col min="3849" max="3849" width="4.5703125" style="4" customWidth="1"/>
    <col min="3850" max="3860" width="4" style="4" customWidth="1"/>
    <col min="3861" max="3861" width="20" style="4" customWidth="1"/>
    <col min="3862" max="4088" width="9.140625" style="4"/>
    <col min="4089" max="4089" width="4.85546875" style="4" customWidth="1"/>
    <col min="4090" max="4090" width="8" style="4" customWidth="1"/>
    <col min="4091" max="4091" width="25" style="4" customWidth="1"/>
    <col min="4092" max="4097" width="4" style="4" customWidth="1"/>
    <col min="4098" max="4098" width="4.42578125" style="4" customWidth="1"/>
    <col min="4099" max="4099" width="4.5703125" style="4" customWidth="1"/>
    <col min="4100" max="4100" width="4.42578125" style="4" customWidth="1"/>
    <col min="4101" max="4101" width="4.5703125" style="4" customWidth="1"/>
    <col min="4102" max="4102" width="4.42578125" style="4" customWidth="1"/>
    <col min="4103" max="4103" width="4.5703125" style="4" customWidth="1"/>
    <col min="4104" max="4104" width="4.42578125" style="4" customWidth="1"/>
    <col min="4105" max="4105" width="4.5703125" style="4" customWidth="1"/>
    <col min="4106" max="4116" width="4" style="4" customWidth="1"/>
    <col min="4117" max="4117" width="20" style="4" customWidth="1"/>
    <col min="4118" max="4344" width="9.140625" style="4"/>
    <col min="4345" max="4345" width="4.85546875" style="4" customWidth="1"/>
    <col min="4346" max="4346" width="8" style="4" customWidth="1"/>
    <col min="4347" max="4347" width="25" style="4" customWidth="1"/>
    <col min="4348" max="4353" width="4" style="4" customWidth="1"/>
    <col min="4354" max="4354" width="4.42578125" style="4" customWidth="1"/>
    <col min="4355" max="4355" width="4.5703125" style="4" customWidth="1"/>
    <col min="4356" max="4356" width="4.42578125" style="4" customWidth="1"/>
    <col min="4357" max="4357" width="4.5703125" style="4" customWidth="1"/>
    <col min="4358" max="4358" width="4.42578125" style="4" customWidth="1"/>
    <col min="4359" max="4359" width="4.5703125" style="4" customWidth="1"/>
    <col min="4360" max="4360" width="4.42578125" style="4" customWidth="1"/>
    <col min="4361" max="4361" width="4.5703125" style="4" customWidth="1"/>
    <col min="4362" max="4372" width="4" style="4" customWidth="1"/>
    <col min="4373" max="4373" width="20" style="4" customWidth="1"/>
    <col min="4374" max="4600" width="9.140625" style="4"/>
    <col min="4601" max="4601" width="4.85546875" style="4" customWidth="1"/>
    <col min="4602" max="4602" width="8" style="4" customWidth="1"/>
    <col min="4603" max="4603" width="25" style="4" customWidth="1"/>
    <col min="4604" max="4609" width="4" style="4" customWidth="1"/>
    <col min="4610" max="4610" width="4.42578125" style="4" customWidth="1"/>
    <col min="4611" max="4611" width="4.5703125" style="4" customWidth="1"/>
    <col min="4612" max="4612" width="4.42578125" style="4" customWidth="1"/>
    <col min="4613" max="4613" width="4.5703125" style="4" customWidth="1"/>
    <col min="4614" max="4614" width="4.42578125" style="4" customWidth="1"/>
    <col min="4615" max="4615" width="4.5703125" style="4" customWidth="1"/>
    <col min="4616" max="4616" width="4.42578125" style="4" customWidth="1"/>
    <col min="4617" max="4617" width="4.5703125" style="4" customWidth="1"/>
    <col min="4618" max="4628" width="4" style="4" customWidth="1"/>
    <col min="4629" max="4629" width="20" style="4" customWidth="1"/>
    <col min="4630" max="4856" width="9.140625" style="4"/>
    <col min="4857" max="4857" width="4.85546875" style="4" customWidth="1"/>
    <col min="4858" max="4858" width="8" style="4" customWidth="1"/>
    <col min="4859" max="4859" width="25" style="4" customWidth="1"/>
    <col min="4860" max="4865" width="4" style="4" customWidth="1"/>
    <col min="4866" max="4866" width="4.42578125" style="4" customWidth="1"/>
    <col min="4867" max="4867" width="4.5703125" style="4" customWidth="1"/>
    <col min="4868" max="4868" width="4.42578125" style="4" customWidth="1"/>
    <col min="4869" max="4869" width="4.5703125" style="4" customWidth="1"/>
    <col min="4870" max="4870" width="4.42578125" style="4" customWidth="1"/>
    <col min="4871" max="4871" width="4.5703125" style="4" customWidth="1"/>
    <col min="4872" max="4872" width="4.42578125" style="4" customWidth="1"/>
    <col min="4873" max="4873" width="4.5703125" style="4" customWidth="1"/>
    <col min="4874" max="4884" width="4" style="4" customWidth="1"/>
    <col min="4885" max="4885" width="20" style="4" customWidth="1"/>
    <col min="4886" max="5112" width="9.140625" style="4"/>
    <col min="5113" max="5113" width="4.85546875" style="4" customWidth="1"/>
    <col min="5114" max="5114" width="8" style="4" customWidth="1"/>
    <col min="5115" max="5115" width="25" style="4" customWidth="1"/>
    <col min="5116" max="5121" width="4" style="4" customWidth="1"/>
    <col min="5122" max="5122" width="4.42578125" style="4" customWidth="1"/>
    <col min="5123" max="5123" width="4.5703125" style="4" customWidth="1"/>
    <col min="5124" max="5124" width="4.42578125" style="4" customWidth="1"/>
    <col min="5125" max="5125" width="4.5703125" style="4" customWidth="1"/>
    <col min="5126" max="5126" width="4.42578125" style="4" customWidth="1"/>
    <col min="5127" max="5127" width="4.5703125" style="4" customWidth="1"/>
    <col min="5128" max="5128" width="4.42578125" style="4" customWidth="1"/>
    <col min="5129" max="5129" width="4.5703125" style="4" customWidth="1"/>
    <col min="5130" max="5140" width="4" style="4" customWidth="1"/>
    <col min="5141" max="5141" width="20" style="4" customWidth="1"/>
    <col min="5142" max="5368" width="9.140625" style="4"/>
    <col min="5369" max="5369" width="4.85546875" style="4" customWidth="1"/>
    <col min="5370" max="5370" width="8" style="4" customWidth="1"/>
    <col min="5371" max="5371" width="25" style="4" customWidth="1"/>
    <col min="5372" max="5377" width="4" style="4" customWidth="1"/>
    <col min="5378" max="5378" width="4.42578125" style="4" customWidth="1"/>
    <col min="5379" max="5379" width="4.5703125" style="4" customWidth="1"/>
    <col min="5380" max="5380" width="4.42578125" style="4" customWidth="1"/>
    <col min="5381" max="5381" width="4.5703125" style="4" customWidth="1"/>
    <col min="5382" max="5382" width="4.42578125" style="4" customWidth="1"/>
    <col min="5383" max="5383" width="4.5703125" style="4" customWidth="1"/>
    <col min="5384" max="5384" width="4.42578125" style="4" customWidth="1"/>
    <col min="5385" max="5385" width="4.5703125" style="4" customWidth="1"/>
    <col min="5386" max="5396" width="4" style="4" customWidth="1"/>
    <col min="5397" max="5397" width="20" style="4" customWidth="1"/>
    <col min="5398" max="5624" width="9.140625" style="4"/>
    <col min="5625" max="5625" width="4.85546875" style="4" customWidth="1"/>
    <col min="5626" max="5626" width="8" style="4" customWidth="1"/>
    <col min="5627" max="5627" width="25" style="4" customWidth="1"/>
    <col min="5628" max="5633" width="4" style="4" customWidth="1"/>
    <col min="5634" max="5634" width="4.42578125" style="4" customWidth="1"/>
    <col min="5635" max="5635" width="4.5703125" style="4" customWidth="1"/>
    <col min="5636" max="5636" width="4.42578125" style="4" customWidth="1"/>
    <col min="5637" max="5637" width="4.5703125" style="4" customWidth="1"/>
    <col min="5638" max="5638" width="4.42578125" style="4" customWidth="1"/>
    <col min="5639" max="5639" width="4.5703125" style="4" customWidth="1"/>
    <col min="5640" max="5640" width="4.42578125" style="4" customWidth="1"/>
    <col min="5641" max="5641" width="4.5703125" style="4" customWidth="1"/>
    <col min="5642" max="5652" width="4" style="4" customWidth="1"/>
    <col min="5653" max="5653" width="20" style="4" customWidth="1"/>
    <col min="5654" max="5880" width="9.140625" style="4"/>
    <col min="5881" max="5881" width="4.85546875" style="4" customWidth="1"/>
    <col min="5882" max="5882" width="8" style="4" customWidth="1"/>
    <col min="5883" max="5883" width="25" style="4" customWidth="1"/>
    <col min="5884" max="5889" width="4" style="4" customWidth="1"/>
    <col min="5890" max="5890" width="4.42578125" style="4" customWidth="1"/>
    <col min="5891" max="5891" width="4.5703125" style="4" customWidth="1"/>
    <col min="5892" max="5892" width="4.42578125" style="4" customWidth="1"/>
    <col min="5893" max="5893" width="4.5703125" style="4" customWidth="1"/>
    <col min="5894" max="5894" width="4.42578125" style="4" customWidth="1"/>
    <col min="5895" max="5895" width="4.5703125" style="4" customWidth="1"/>
    <col min="5896" max="5896" width="4.42578125" style="4" customWidth="1"/>
    <col min="5897" max="5897" width="4.5703125" style="4" customWidth="1"/>
    <col min="5898" max="5908" width="4" style="4" customWidth="1"/>
    <col min="5909" max="5909" width="20" style="4" customWidth="1"/>
    <col min="5910" max="6136" width="9.140625" style="4"/>
    <col min="6137" max="6137" width="4.85546875" style="4" customWidth="1"/>
    <col min="6138" max="6138" width="8" style="4" customWidth="1"/>
    <col min="6139" max="6139" width="25" style="4" customWidth="1"/>
    <col min="6140" max="6145" width="4" style="4" customWidth="1"/>
    <col min="6146" max="6146" width="4.42578125" style="4" customWidth="1"/>
    <col min="6147" max="6147" width="4.5703125" style="4" customWidth="1"/>
    <col min="6148" max="6148" width="4.42578125" style="4" customWidth="1"/>
    <col min="6149" max="6149" width="4.5703125" style="4" customWidth="1"/>
    <col min="6150" max="6150" width="4.42578125" style="4" customWidth="1"/>
    <col min="6151" max="6151" width="4.5703125" style="4" customWidth="1"/>
    <col min="6152" max="6152" width="4.42578125" style="4" customWidth="1"/>
    <col min="6153" max="6153" width="4.5703125" style="4" customWidth="1"/>
    <col min="6154" max="6164" width="4" style="4" customWidth="1"/>
    <col min="6165" max="6165" width="20" style="4" customWidth="1"/>
    <col min="6166" max="6392" width="9.140625" style="4"/>
    <col min="6393" max="6393" width="4.85546875" style="4" customWidth="1"/>
    <col min="6394" max="6394" width="8" style="4" customWidth="1"/>
    <col min="6395" max="6395" width="25" style="4" customWidth="1"/>
    <col min="6396" max="6401" width="4" style="4" customWidth="1"/>
    <col min="6402" max="6402" width="4.42578125" style="4" customWidth="1"/>
    <col min="6403" max="6403" width="4.5703125" style="4" customWidth="1"/>
    <col min="6404" max="6404" width="4.42578125" style="4" customWidth="1"/>
    <col min="6405" max="6405" width="4.5703125" style="4" customWidth="1"/>
    <col min="6406" max="6406" width="4.42578125" style="4" customWidth="1"/>
    <col min="6407" max="6407" width="4.5703125" style="4" customWidth="1"/>
    <col min="6408" max="6408" width="4.42578125" style="4" customWidth="1"/>
    <col min="6409" max="6409" width="4.5703125" style="4" customWidth="1"/>
    <col min="6410" max="6420" width="4" style="4" customWidth="1"/>
    <col min="6421" max="6421" width="20" style="4" customWidth="1"/>
    <col min="6422" max="6648" width="9.140625" style="4"/>
    <col min="6649" max="6649" width="4.85546875" style="4" customWidth="1"/>
    <col min="6650" max="6650" width="8" style="4" customWidth="1"/>
    <col min="6651" max="6651" width="25" style="4" customWidth="1"/>
    <col min="6652" max="6657" width="4" style="4" customWidth="1"/>
    <col min="6658" max="6658" width="4.42578125" style="4" customWidth="1"/>
    <col min="6659" max="6659" width="4.5703125" style="4" customWidth="1"/>
    <col min="6660" max="6660" width="4.42578125" style="4" customWidth="1"/>
    <col min="6661" max="6661" width="4.5703125" style="4" customWidth="1"/>
    <col min="6662" max="6662" width="4.42578125" style="4" customWidth="1"/>
    <col min="6663" max="6663" width="4.5703125" style="4" customWidth="1"/>
    <col min="6664" max="6664" width="4.42578125" style="4" customWidth="1"/>
    <col min="6665" max="6665" width="4.5703125" style="4" customWidth="1"/>
    <col min="6666" max="6676" width="4" style="4" customWidth="1"/>
    <col min="6677" max="6677" width="20" style="4" customWidth="1"/>
    <col min="6678" max="6904" width="9.140625" style="4"/>
    <col min="6905" max="6905" width="4.85546875" style="4" customWidth="1"/>
    <col min="6906" max="6906" width="8" style="4" customWidth="1"/>
    <col min="6907" max="6907" width="25" style="4" customWidth="1"/>
    <col min="6908" max="6913" width="4" style="4" customWidth="1"/>
    <col min="6914" max="6914" width="4.42578125" style="4" customWidth="1"/>
    <col min="6915" max="6915" width="4.5703125" style="4" customWidth="1"/>
    <col min="6916" max="6916" width="4.42578125" style="4" customWidth="1"/>
    <col min="6917" max="6917" width="4.5703125" style="4" customWidth="1"/>
    <col min="6918" max="6918" width="4.42578125" style="4" customWidth="1"/>
    <col min="6919" max="6919" width="4.5703125" style="4" customWidth="1"/>
    <col min="6920" max="6920" width="4.42578125" style="4" customWidth="1"/>
    <col min="6921" max="6921" width="4.5703125" style="4" customWidth="1"/>
    <col min="6922" max="6932" width="4" style="4" customWidth="1"/>
    <col min="6933" max="6933" width="20" style="4" customWidth="1"/>
    <col min="6934" max="7160" width="9.140625" style="4"/>
    <col min="7161" max="7161" width="4.85546875" style="4" customWidth="1"/>
    <col min="7162" max="7162" width="8" style="4" customWidth="1"/>
    <col min="7163" max="7163" width="25" style="4" customWidth="1"/>
    <col min="7164" max="7169" width="4" style="4" customWidth="1"/>
    <col min="7170" max="7170" width="4.42578125" style="4" customWidth="1"/>
    <col min="7171" max="7171" width="4.5703125" style="4" customWidth="1"/>
    <col min="7172" max="7172" width="4.42578125" style="4" customWidth="1"/>
    <col min="7173" max="7173" width="4.5703125" style="4" customWidth="1"/>
    <col min="7174" max="7174" width="4.42578125" style="4" customWidth="1"/>
    <col min="7175" max="7175" width="4.5703125" style="4" customWidth="1"/>
    <col min="7176" max="7176" width="4.42578125" style="4" customWidth="1"/>
    <col min="7177" max="7177" width="4.5703125" style="4" customWidth="1"/>
    <col min="7178" max="7188" width="4" style="4" customWidth="1"/>
    <col min="7189" max="7189" width="20" style="4" customWidth="1"/>
    <col min="7190" max="7416" width="9.140625" style="4"/>
    <col min="7417" max="7417" width="4.85546875" style="4" customWidth="1"/>
    <col min="7418" max="7418" width="8" style="4" customWidth="1"/>
    <col min="7419" max="7419" width="25" style="4" customWidth="1"/>
    <col min="7420" max="7425" width="4" style="4" customWidth="1"/>
    <col min="7426" max="7426" width="4.42578125" style="4" customWidth="1"/>
    <col min="7427" max="7427" width="4.5703125" style="4" customWidth="1"/>
    <col min="7428" max="7428" width="4.42578125" style="4" customWidth="1"/>
    <col min="7429" max="7429" width="4.5703125" style="4" customWidth="1"/>
    <col min="7430" max="7430" width="4.42578125" style="4" customWidth="1"/>
    <col min="7431" max="7431" width="4.5703125" style="4" customWidth="1"/>
    <col min="7432" max="7432" width="4.42578125" style="4" customWidth="1"/>
    <col min="7433" max="7433" width="4.5703125" style="4" customWidth="1"/>
    <col min="7434" max="7444" width="4" style="4" customWidth="1"/>
    <col min="7445" max="7445" width="20" style="4" customWidth="1"/>
    <col min="7446" max="7672" width="9.140625" style="4"/>
    <col min="7673" max="7673" width="4.85546875" style="4" customWidth="1"/>
    <col min="7674" max="7674" width="8" style="4" customWidth="1"/>
    <col min="7675" max="7675" width="25" style="4" customWidth="1"/>
    <col min="7676" max="7681" width="4" style="4" customWidth="1"/>
    <col min="7682" max="7682" width="4.42578125" style="4" customWidth="1"/>
    <col min="7683" max="7683" width="4.5703125" style="4" customWidth="1"/>
    <col min="7684" max="7684" width="4.42578125" style="4" customWidth="1"/>
    <col min="7685" max="7685" width="4.5703125" style="4" customWidth="1"/>
    <col min="7686" max="7686" width="4.42578125" style="4" customWidth="1"/>
    <col min="7687" max="7687" width="4.5703125" style="4" customWidth="1"/>
    <col min="7688" max="7688" width="4.42578125" style="4" customWidth="1"/>
    <col min="7689" max="7689" width="4.5703125" style="4" customWidth="1"/>
    <col min="7690" max="7700" width="4" style="4" customWidth="1"/>
    <col min="7701" max="7701" width="20" style="4" customWidth="1"/>
    <col min="7702" max="7928" width="9.140625" style="4"/>
    <col min="7929" max="7929" width="4.85546875" style="4" customWidth="1"/>
    <col min="7930" max="7930" width="8" style="4" customWidth="1"/>
    <col min="7931" max="7931" width="25" style="4" customWidth="1"/>
    <col min="7932" max="7937" width="4" style="4" customWidth="1"/>
    <col min="7938" max="7938" width="4.42578125" style="4" customWidth="1"/>
    <col min="7939" max="7939" width="4.5703125" style="4" customWidth="1"/>
    <col min="7940" max="7940" width="4.42578125" style="4" customWidth="1"/>
    <col min="7941" max="7941" width="4.5703125" style="4" customWidth="1"/>
    <col min="7942" max="7942" width="4.42578125" style="4" customWidth="1"/>
    <col min="7943" max="7943" width="4.5703125" style="4" customWidth="1"/>
    <col min="7944" max="7944" width="4.42578125" style="4" customWidth="1"/>
    <col min="7945" max="7945" width="4.5703125" style="4" customWidth="1"/>
    <col min="7946" max="7956" width="4" style="4" customWidth="1"/>
    <col min="7957" max="7957" width="20" style="4" customWidth="1"/>
    <col min="7958" max="8184" width="9.140625" style="4"/>
    <col min="8185" max="8185" width="4.85546875" style="4" customWidth="1"/>
    <col min="8186" max="8186" width="8" style="4" customWidth="1"/>
    <col min="8187" max="8187" width="25" style="4" customWidth="1"/>
    <col min="8188" max="8193" width="4" style="4" customWidth="1"/>
    <col min="8194" max="8194" width="4.42578125" style="4" customWidth="1"/>
    <col min="8195" max="8195" width="4.5703125" style="4" customWidth="1"/>
    <col min="8196" max="8196" width="4.42578125" style="4" customWidth="1"/>
    <col min="8197" max="8197" width="4.5703125" style="4" customWidth="1"/>
    <col min="8198" max="8198" width="4.42578125" style="4" customWidth="1"/>
    <col min="8199" max="8199" width="4.5703125" style="4" customWidth="1"/>
    <col min="8200" max="8200" width="4.42578125" style="4" customWidth="1"/>
    <col min="8201" max="8201" width="4.5703125" style="4" customWidth="1"/>
    <col min="8202" max="8212" width="4" style="4" customWidth="1"/>
    <col min="8213" max="8213" width="20" style="4" customWidth="1"/>
    <col min="8214" max="8440" width="9.140625" style="4"/>
    <col min="8441" max="8441" width="4.85546875" style="4" customWidth="1"/>
    <col min="8442" max="8442" width="8" style="4" customWidth="1"/>
    <col min="8443" max="8443" width="25" style="4" customWidth="1"/>
    <col min="8444" max="8449" width="4" style="4" customWidth="1"/>
    <col min="8450" max="8450" width="4.42578125" style="4" customWidth="1"/>
    <col min="8451" max="8451" width="4.5703125" style="4" customWidth="1"/>
    <col min="8452" max="8452" width="4.42578125" style="4" customWidth="1"/>
    <col min="8453" max="8453" width="4.5703125" style="4" customWidth="1"/>
    <col min="8454" max="8454" width="4.42578125" style="4" customWidth="1"/>
    <col min="8455" max="8455" width="4.5703125" style="4" customWidth="1"/>
    <col min="8456" max="8456" width="4.42578125" style="4" customWidth="1"/>
    <col min="8457" max="8457" width="4.5703125" style="4" customWidth="1"/>
    <col min="8458" max="8468" width="4" style="4" customWidth="1"/>
    <col min="8469" max="8469" width="20" style="4" customWidth="1"/>
    <col min="8470" max="8696" width="9.140625" style="4"/>
    <col min="8697" max="8697" width="4.85546875" style="4" customWidth="1"/>
    <col min="8698" max="8698" width="8" style="4" customWidth="1"/>
    <col min="8699" max="8699" width="25" style="4" customWidth="1"/>
    <col min="8700" max="8705" width="4" style="4" customWidth="1"/>
    <col min="8706" max="8706" width="4.42578125" style="4" customWidth="1"/>
    <col min="8707" max="8707" width="4.5703125" style="4" customWidth="1"/>
    <col min="8708" max="8708" width="4.42578125" style="4" customWidth="1"/>
    <col min="8709" max="8709" width="4.5703125" style="4" customWidth="1"/>
    <col min="8710" max="8710" width="4.42578125" style="4" customWidth="1"/>
    <col min="8711" max="8711" width="4.5703125" style="4" customWidth="1"/>
    <col min="8712" max="8712" width="4.42578125" style="4" customWidth="1"/>
    <col min="8713" max="8713" width="4.5703125" style="4" customWidth="1"/>
    <col min="8714" max="8724" width="4" style="4" customWidth="1"/>
    <col min="8725" max="8725" width="20" style="4" customWidth="1"/>
    <col min="8726" max="8952" width="9.140625" style="4"/>
    <col min="8953" max="8953" width="4.85546875" style="4" customWidth="1"/>
    <col min="8954" max="8954" width="8" style="4" customWidth="1"/>
    <col min="8955" max="8955" width="25" style="4" customWidth="1"/>
    <col min="8956" max="8961" width="4" style="4" customWidth="1"/>
    <col min="8962" max="8962" width="4.42578125" style="4" customWidth="1"/>
    <col min="8963" max="8963" width="4.5703125" style="4" customWidth="1"/>
    <col min="8964" max="8964" width="4.42578125" style="4" customWidth="1"/>
    <col min="8965" max="8965" width="4.5703125" style="4" customWidth="1"/>
    <col min="8966" max="8966" width="4.42578125" style="4" customWidth="1"/>
    <col min="8967" max="8967" width="4.5703125" style="4" customWidth="1"/>
    <col min="8968" max="8968" width="4.42578125" style="4" customWidth="1"/>
    <col min="8969" max="8969" width="4.5703125" style="4" customWidth="1"/>
    <col min="8970" max="8980" width="4" style="4" customWidth="1"/>
    <col min="8981" max="8981" width="20" style="4" customWidth="1"/>
    <col min="8982" max="9208" width="9.140625" style="4"/>
    <col min="9209" max="9209" width="4.85546875" style="4" customWidth="1"/>
    <col min="9210" max="9210" width="8" style="4" customWidth="1"/>
    <col min="9211" max="9211" width="25" style="4" customWidth="1"/>
    <col min="9212" max="9217" width="4" style="4" customWidth="1"/>
    <col min="9218" max="9218" width="4.42578125" style="4" customWidth="1"/>
    <col min="9219" max="9219" width="4.5703125" style="4" customWidth="1"/>
    <col min="9220" max="9220" width="4.42578125" style="4" customWidth="1"/>
    <col min="9221" max="9221" width="4.5703125" style="4" customWidth="1"/>
    <col min="9222" max="9222" width="4.42578125" style="4" customWidth="1"/>
    <col min="9223" max="9223" width="4.5703125" style="4" customWidth="1"/>
    <col min="9224" max="9224" width="4.42578125" style="4" customWidth="1"/>
    <col min="9225" max="9225" width="4.5703125" style="4" customWidth="1"/>
    <col min="9226" max="9236" width="4" style="4" customWidth="1"/>
    <col min="9237" max="9237" width="20" style="4" customWidth="1"/>
    <col min="9238" max="9464" width="9.140625" style="4"/>
    <col min="9465" max="9465" width="4.85546875" style="4" customWidth="1"/>
    <col min="9466" max="9466" width="8" style="4" customWidth="1"/>
    <col min="9467" max="9467" width="25" style="4" customWidth="1"/>
    <col min="9468" max="9473" width="4" style="4" customWidth="1"/>
    <col min="9474" max="9474" width="4.42578125" style="4" customWidth="1"/>
    <col min="9475" max="9475" width="4.5703125" style="4" customWidth="1"/>
    <col min="9476" max="9476" width="4.42578125" style="4" customWidth="1"/>
    <col min="9477" max="9477" width="4.5703125" style="4" customWidth="1"/>
    <col min="9478" max="9478" width="4.42578125" style="4" customWidth="1"/>
    <col min="9479" max="9479" width="4.5703125" style="4" customWidth="1"/>
    <col min="9480" max="9480" width="4.42578125" style="4" customWidth="1"/>
    <col min="9481" max="9481" width="4.5703125" style="4" customWidth="1"/>
    <col min="9482" max="9492" width="4" style="4" customWidth="1"/>
    <col min="9493" max="9493" width="20" style="4" customWidth="1"/>
    <col min="9494" max="9720" width="9.140625" style="4"/>
    <col min="9721" max="9721" width="4.85546875" style="4" customWidth="1"/>
    <col min="9722" max="9722" width="8" style="4" customWidth="1"/>
    <col min="9723" max="9723" width="25" style="4" customWidth="1"/>
    <col min="9724" max="9729" width="4" style="4" customWidth="1"/>
    <col min="9730" max="9730" width="4.42578125" style="4" customWidth="1"/>
    <col min="9731" max="9731" width="4.5703125" style="4" customWidth="1"/>
    <col min="9732" max="9732" width="4.42578125" style="4" customWidth="1"/>
    <col min="9733" max="9733" width="4.5703125" style="4" customWidth="1"/>
    <col min="9734" max="9734" width="4.42578125" style="4" customWidth="1"/>
    <col min="9735" max="9735" width="4.5703125" style="4" customWidth="1"/>
    <col min="9736" max="9736" width="4.42578125" style="4" customWidth="1"/>
    <col min="9737" max="9737" width="4.5703125" style="4" customWidth="1"/>
    <col min="9738" max="9748" width="4" style="4" customWidth="1"/>
    <col min="9749" max="9749" width="20" style="4" customWidth="1"/>
    <col min="9750" max="9976" width="9.140625" style="4"/>
    <col min="9977" max="9977" width="4.85546875" style="4" customWidth="1"/>
    <col min="9978" max="9978" width="8" style="4" customWidth="1"/>
    <col min="9979" max="9979" width="25" style="4" customWidth="1"/>
    <col min="9980" max="9985" width="4" style="4" customWidth="1"/>
    <col min="9986" max="9986" width="4.42578125" style="4" customWidth="1"/>
    <col min="9987" max="9987" width="4.5703125" style="4" customWidth="1"/>
    <col min="9988" max="9988" width="4.42578125" style="4" customWidth="1"/>
    <col min="9989" max="9989" width="4.5703125" style="4" customWidth="1"/>
    <col min="9990" max="9990" width="4.42578125" style="4" customWidth="1"/>
    <col min="9991" max="9991" width="4.5703125" style="4" customWidth="1"/>
    <col min="9992" max="9992" width="4.42578125" style="4" customWidth="1"/>
    <col min="9993" max="9993" width="4.5703125" style="4" customWidth="1"/>
    <col min="9994" max="10004" width="4" style="4" customWidth="1"/>
    <col min="10005" max="10005" width="20" style="4" customWidth="1"/>
    <col min="10006" max="10232" width="9.140625" style="4"/>
    <col min="10233" max="10233" width="4.85546875" style="4" customWidth="1"/>
    <col min="10234" max="10234" width="8" style="4" customWidth="1"/>
    <col min="10235" max="10235" width="25" style="4" customWidth="1"/>
    <col min="10236" max="10241" width="4" style="4" customWidth="1"/>
    <col min="10242" max="10242" width="4.42578125" style="4" customWidth="1"/>
    <col min="10243" max="10243" width="4.5703125" style="4" customWidth="1"/>
    <col min="10244" max="10244" width="4.42578125" style="4" customWidth="1"/>
    <col min="10245" max="10245" width="4.5703125" style="4" customWidth="1"/>
    <col min="10246" max="10246" width="4.42578125" style="4" customWidth="1"/>
    <col min="10247" max="10247" width="4.5703125" style="4" customWidth="1"/>
    <col min="10248" max="10248" width="4.42578125" style="4" customWidth="1"/>
    <col min="10249" max="10249" width="4.5703125" style="4" customWidth="1"/>
    <col min="10250" max="10260" width="4" style="4" customWidth="1"/>
    <col min="10261" max="10261" width="20" style="4" customWidth="1"/>
    <col min="10262" max="10488" width="9.140625" style="4"/>
    <col min="10489" max="10489" width="4.85546875" style="4" customWidth="1"/>
    <col min="10490" max="10490" width="8" style="4" customWidth="1"/>
    <col min="10491" max="10491" width="25" style="4" customWidth="1"/>
    <col min="10492" max="10497" width="4" style="4" customWidth="1"/>
    <col min="10498" max="10498" width="4.42578125" style="4" customWidth="1"/>
    <col min="10499" max="10499" width="4.5703125" style="4" customWidth="1"/>
    <col min="10500" max="10500" width="4.42578125" style="4" customWidth="1"/>
    <col min="10501" max="10501" width="4.5703125" style="4" customWidth="1"/>
    <col min="10502" max="10502" width="4.42578125" style="4" customWidth="1"/>
    <col min="10503" max="10503" width="4.5703125" style="4" customWidth="1"/>
    <col min="10504" max="10504" width="4.42578125" style="4" customWidth="1"/>
    <col min="10505" max="10505" width="4.5703125" style="4" customWidth="1"/>
    <col min="10506" max="10516" width="4" style="4" customWidth="1"/>
    <col min="10517" max="10517" width="20" style="4" customWidth="1"/>
    <col min="10518" max="10744" width="9.140625" style="4"/>
    <col min="10745" max="10745" width="4.85546875" style="4" customWidth="1"/>
    <col min="10746" max="10746" width="8" style="4" customWidth="1"/>
    <col min="10747" max="10747" width="25" style="4" customWidth="1"/>
    <col min="10748" max="10753" width="4" style="4" customWidth="1"/>
    <col min="10754" max="10754" width="4.42578125" style="4" customWidth="1"/>
    <col min="10755" max="10755" width="4.5703125" style="4" customWidth="1"/>
    <col min="10756" max="10756" width="4.42578125" style="4" customWidth="1"/>
    <col min="10757" max="10757" width="4.5703125" style="4" customWidth="1"/>
    <col min="10758" max="10758" width="4.42578125" style="4" customWidth="1"/>
    <col min="10759" max="10759" width="4.5703125" style="4" customWidth="1"/>
    <col min="10760" max="10760" width="4.42578125" style="4" customWidth="1"/>
    <col min="10761" max="10761" width="4.5703125" style="4" customWidth="1"/>
    <col min="10762" max="10772" width="4" style="4" customWidth="1"/>
    <col min="10773" max="10773" width="20" style="4" customWidth="1"/>
    <col min="10774" max="11000" width="9.140625" style="4"/>
    <col min="11001" max="11001" width="4.85546875" style="4" customWidth="1"/>
    <col min="11002" max="11002" width="8" style="4" customWidth="1"/>
    <col min="11003" max="11003" width="25" style="4" customWidth="1"/>
    <col min="11004" max="11009" width="4" style="4" customWidth="1"/>
    <col min="11010" max="11010" width="4.42578125" style="4" customWidth="1"/>
    <col min="11011" max="11011" width="4.5703125" style="4" customWidth="1"/>
    <col min="11012" max="11012" width="4.42578125" style="4" customWidth="1"/>
    <col min="11013" max="11013" width="4.5703125" style="4" customWidth="1"/>
    <col min="11014" max="11014" width="4.42578125" style="4" customWidth="1"/>
    <col min="11015" max="11015" width="4.5703125" style="4" customWidth="1"/>
    <col min="11016" max="11016" width="4.42578125" style="4" customWidth="1"/>
    <col min="11017" max="11017" width="4.5703125" style="4" customWidth="1"/>
    <col min="11018" max="11028" width="4" style="4" customWidth="1"/>
    <col min="11029" max="11029" width="20" style="4" customWidth="1"/>
    <col min="11030" max="11256" width="9.140625" style="4"/>
    <col min="11257" max="11257" width="4.85546875" style="4" customWidth="1"/>
    <col min="11258" max="11258" width="8" style="4" customWidth="1"/>
    <col min="11259" max="11259" width="25" style="4" customWidth="1"/>
    <col min="11260" max="11265" width="4" style="4" customWidth="1"/>
    <col min="11266" max="11266" width="4.42578125" style="4" customWidth="1"/>
    <col min="11267" max="11267" width="4.5703125" style="4" customWidth="1"/>
    <col min="11268" max="11268" width="4.42578125" style="4" customWidth="1"/>
    <col min="11269" max="11269" width="4.5703125" style="4" customWidth="1"/>
    <col min="11270" max="11270" width="4.42578125" style="4" customWidth="1"/>
    <col min="11271" max="11271" width="4.5703125" style="4" customWidth="1"/>
    <col min="11272" max="11272" width="4.42578125" style="4" customWidth="1"/>
    <col min="11273" max="11273" width="4.5703125" style="4" customWidth="1"/>
    <col min="11274" max="11284" width="4" style="4" customWidth="1"/>
    <col min="11285" max="11285" width="20" style="4" customWidth="1"/>
    <col min="11286" max="11512" width="9.140625" style="4"/>
    <col min="11513" max="11513" width="4.85546875" style="4" customWidth="1"/>
    <col min="11514" max="11514" width="8" style="4" customWidth="1"/>
    <col min="11515" max="11515" width="25" style="4" customWidth="1"/>
    <col min="11516" max="11521" width="4" style="4" customWidth="1"/>
    <col min="11522" max="11522" width="4.42578125" style="4" customWidth="1"/>
    <col min="11523" max="11523" width="4.5703125" style="4" customWidth="1"/>
    <col min="11524" max="11524" width="4.42578125" style="4" customWidth="1"/>
    <col min="11525" max="11525" width="4.5703125" style="4" customWidth="1"/>
    <col min="11526" max="11526" width="4.42578125" style="4" customWidth="1"/>
    <col min="11527" max="11527" width="4.5703125" style="4" customWidth="1"/>
    <col min="11528" max="11528" width="4.42578125" style="4" customWidth="1"/>
    <col min="11529" max="11529" width="4.5703125" style="4" customWidth="1"/>
    <col min="11530" max="11540" width="4" style="4" customWidth="1"/>
    <col min="11541" max="11541" width="20" style="4" customWidth="1"/>
    <col min="11542" max="11768" width="9.140625" style="4"/>
    <col min="11769" max="11769" width="4.85546875" style="4" customWidth="1"/>
    <col min="11770" max="11770" width="8" style="4" customWidth="1"/>
    <col min="11771" max="11771" width="25" style="4" customWidth="1"/>
    <col min="11772" max="11777" width="4" style="4" customWidth="1"/>
    <col min="11778" max="11778" width="4.42578125" style="4" customWidth="1"/>
    <col min="11779" max="11779" width="4.5703125" style="4" customWidth="1"/>
    <col min="11780" max="11780" width="4.42578125" style="4" customWidth="1"/>
    <col min="11781" max="11781" width="4.5703125" style="4" customWidth="1"/>
    <col min="11782" max="11782" width="4.42578125" style="4" customWidth="1"/>
    <col min="11783" max="11783" width="4.5703125" style="4" customWidth="1"/>
    <col min="11784" max="11784" width="4.42578125" style="4" customWidth="1"/>
    <col min="11785" max="11785" width="4.5703125" style="4" customWidth="1"/>
    <col min="11786" max="11796" width="4" style="4" customWidth="1"/>
    <col min="11797" max="11797" width="20" style="4" customWidth="1"/>
    <col min="11798" max="12024" width="9.140625" style="4"/>
    <col min="12025" max="12025" width="4.85546875" style="4" customWidth="1"/>
    <col min="12026" max="12026" width="8" style="4" customWidth="1"/>
    <col min="12027" max="12027" width="25" style="4" customWidth="1"/>
    <col min="12028" max="12033" width="4" style="4" customWidth="1"/>
    <col min="12034" max="12034" width="4.42578125" style="4" customWidth="1"/>
    <col min="12035" max="12035" width="4.5703125" style="4" customWidth="1"/>
    <col min="12036" max="12036" width="4.42578125" style="4" customWidth="1"/>
    <col min="12037" max="12037" width="4.5703125" style="4" customWidth="1"/>
    <col min="12038" max="12038" width="4.42578125" style="4" customWidth="1"/>
    <col min="12039" max="12039" width="4.5703125" style="4" customWidth="1"/>
    <col min="12040" max="12040" width="4.42578125" style="4" customWidth="1"/>
    <col min="12041" max="12041" width="4.5703125" style="4" customWidth="1"/>
    <col min="12042" max="12052" width="4" style="4" customWidth="1"/>
    <col min="12053" max="12053" width="20" style="4" customWidth="1"/>
    <col min="12054" max="12280" width="9.140625" style="4"/>
    <col min="12281" max="12281" width="4.85546875" style="4" customWidth="1"/>
    <col min="12282" max="12282" width="8" style="4" customWidth="1"/>
    <col min="12283" max="12283" width="25" style="4" customWidth="1"/>
    <col min="12284" max="12289" width="4" style="4" customWidth="1"/>
    <col min="12290" max="12290" width="4.42578125" style="4" customWidth="1"/>
    <col min="12291" max="12291" width="4.5703125" style="4" customWidth="1"/>
    <col min="12292" max="12292" width="4.42578125" style="4" customWidth="1"/>
    <col min="12293" max="12293" width="4.5703125" style="4" customWidth="1"/>
    <col min="12294" max="12294" width="4.42578125" style="4" customWidth="1"/>
    <col min="12295" max="12295" width="4.5703125" style="4" customWidth="1"/>
    <col min="12296" max="12296" width="4.42578125" style="4" customWidth="1"/>
    <col min="12297" max="12297" width="4.5703125" style="4" customWidth="1"/>
    <col min="12298" max="12308" width="4" style="4" customWidth="1"/>
    <col min="12309" max="12309" width="20" style="4" customWidth="1"/>
    <col min="12310" max="12536" width="9.140625" style="4"/>
    <col min="12537" max="12537" width="4.85546875" style="4" customWidth="1"/>
    <col min="12538" max="12538" width="8" style="4" customWidth="1"/>
    <col min="12539" max="12539" width="25" style="4" customWidth="1"/>
    <col min="12540" max="12545" width="4" style="4" customWidth="1"/>
    <col min="12546" max="12546" width="4.42578125" style="4" customWidth="1"/>
    <col min="12547" max="12547" width="4.5703125" style="4" customWidth="1"/>
    <col min="12548" max="12548" width="4.42578125" style="4" customWidth="1"/>
    <col min="12549" max="12549" width="4.5703125" style="4" customWidth="1"/>
    <col min="12550" max="12550" width="4.42578125" style="4" customWidth="1"/>
    <col min="12551" max="12551" width="4.5703125" style="4" customWidth="1"/>
    <col min="12552" max="12552" width="4.42578125" style="4" customWidth="1"/>
    <col min="12553" max="12553" width="4.5703125" style="4" customWidth="1"/>
    <col min="12554" max="12564" width="4" style="4" customWidth="1"/>
    <col min="12565" max="12565" width="20" style="4" customWidth="1"/>
    <col min="12566" max="12792" width="9.140625" style="4"/>
    <col min="12793" max="12793" width="4.85546875" style="4" customWidth="1"/>
    <col min="12794" max="12794" width="8" style="4" customWidth="1"/>
    <col min="12795" max="12795" width="25" style="4" customWidth="1"/>
    <col min="12796" max="12801" width="4" style="4" customWidth="1"/>
    <col min="12802" max="12802" width="4.42578125" style="4" customWidth="1"/>
    <col min="12803" max="12803" width="4.5703125" style="4" customWidth="1"/>
    <col min="12804" max="12804" width="4.42578125" style="4" customWidth="1"/>
    <col min="12805" max="12805" width="4.5703125" style="4" customWidth="1"/>
    <col min="12806" max="12806" width="4.42578125" style="4" customWidth="1"/>
    <col min="12807" max="12807" width="4.5703125" style="4" customWidth="1"/>
    <col min="12808" max="12808" width="4.42578125" style="4" customWidth="1"/>
    <col min="12809" max="12809" width="4.5703125" style="4" customWidth="1"/>
    <col min="12810" max="12820" width="4" style="4" customWidth="1"/>
    <col min="12821" max="12821" width="20" style="4" customWidth="1"/>
    <col min="12822" max="13048" width="9.140625" style="4"/>
    <col min="13049" max="13049" width="4.85546875" style="4" customWidth="1"/>
    <col min="13050" max="13050" width="8" style="4" customWidth="1"/>
    <col min="13051" max="13051" width="25" style="4" customWidth="1"/>
    <col min="13052" max="13057" width="4" style="4" customWidth="1"/>
    <col min="13058" max="13058" width="4.42578125" style="4" customWidth="1"/>
    <col min="13059" max="13059" width="4.5703125" style="4" customWidth="1"/>
    <col min="13060" max="13060" width="4.42578125" style="4" customWidth="1"/>
    <col min="13061" max="13061" width="4.5703125" style="4" customWidth="1"/>
    <col min="13062" max="13062" width="4.42578125" style="4" customWidth="1"/>
    <col min="13063" max="13063" width="4.5703125" style="4" customWidth="1"/>
    <col min="13064" max="13064" width="4.42578125" style="4" customWidth="1"/>
    <col min="13065" max="13065" width="4.5703125" style="4" customWidth="1"/>
    <col min="13066" max="13076" width="4" style="4" customWidth="1"/>
    <col min="13077" max="13077" width="20" style="4" customWidth="1"/>
    <col min="13078" max="13304" width="9.140625" style="4"/>
    <col min="13305" max="13305" width="4.85546875" style="4" customWidth="1"/>
    <col min="13306" max="13306" width="8" style="4" customWidth="1"/>
    <col min="13307" max="13307" width="25" style="4" customWidth="1"/>
    <col min="13308" max="13313" width="4" style="4" customWidth="1"/>
    <col min="13314" max="13314" width="4.42578125" style="4" customWidth="1"/>
    <col min="13315" max="13315" width="4.5703125" style="4" customWidth="1"/>
    <col min="13316" max="13316" width="4.42578125" style="4" customWidth="1"/>
    <col min="13317" max="13317" width="4.5703125" style="4" customWidth="1"/>
    <col min="13318" max="13318" width="4.42578125" style="4" customWidth="1"/>
    <col min="13319" max="13319" width="4.5703125" style="4" customWidth="1"/>
    <col min="13320" max="13320" width="4.42578125" style="4" customWidth="1"/>
    <col min="13321" max="13321" width="4.5703125" style="4" customWidth="1"/>
    <col min="13322" max="13332" width="4" style="4" customWidth="1"/>
    <col min="13333" max="13333" width="20" style="4" customWidth="1"/>
    <col min="13334" max="13560" width="9.140625" style="4"/>
    <col min="13561" max="13561" width="4.85546875" style="4" customWidth="1"/>
    <col min="13562" max="13562" width="8" style="4" customWidth="1"/>
    <col min="13563" max="13563" width="25" style="4" customWidth="1"/>
    <col min="13564" max="13569" width="4" style="4" customWidth="1"/>
    <col min="13570" max="13570" width="4.42578125" style="4" customWidth="1"/>
    <col min="13571" max="13571" width="4.5703125" style="4" customWidth="1"/>
    <col min="13572" max="13572" width="4.42578125" style="4" customWidth="1"/>
    <col min="13573" max="13573" width="4.5703125" style="4" customWidth="1"/>
    <col min="13574" max="13574" width="4.42578125" style="4" customWidth="1"/>
    <col min="13575" max="13575" width="4.5703125" style="4" customWidth="1"/>
    <col min="13576" max="13576" width="4.42578125" style="4" customWidth="1"/>
    <col min="13577" max="13577" width="4.5703125" style="4" customWidth="1"/>
    <col min="13578" max="13588" width="4" style="4" customWidth="1"/>
    <col min="13589" max="13589" width="20" style="4" customWidth="1"/>
    <col min="13590" max="13816" width="9.140625" style="4"/>
    <col min="13817" max="13817" width="4.85546875" style="4" customWidth="1"/>
    <col min="13818" max="13818" width="8" style="4" customWidth="1"/>
    <col min="13819" max="13819" width="25" style="4" customWidth="1"/>
    <col min="13820" max="13825" width="4" style="4" customWidth="1"/>
    <col min="13826" max="13826" width="4.42578125" style="4" customWidth="1"/>
    <col min="13827" max="13827" width="4.5703125" style="4" customWidth="1"/>
    <col min="13828" max="13828" width="4.42578125" style="4" customWidth="1"/>
    <col min="13829" max="13829" width="4.5703125" style="4" customWidth="1"/>
    <col min="13830" max="13830" width="4.42578125" style="4" customWidth="1"/>
    <col min="13831" max="13831" width="4.5703125" style="4" customWidth="1"/>
    <col min="13832" max="13832" width="4.42578125" style="4" customWidth="1"/>
    <col min="13833" max="13833" width="4.5703125" style="4" customWidth="1"/>
    <col min="13834" max="13844" width="4" style="4" customWidth="1"/>
    <col min="13845" max="13845" width="20" style="4" customWidth="1"/>
    <col min="13846" max="14072" width="9.140625" style="4"/>
    <col min="14073" max="14073" width="4.85546875" style="4" customWidth="1"/>
    <col min="14074" max="14074" width="8" style="4" customWidth="1"/>
    <col min="14075" max="14075" width="25" style="4" customWidth="1"/>
    <col min="14076" max="14081" width="4" style="4" customWidth="1"/>
    <col min="14082" max="14082" width="4.42578125" style="4" customWidth="1"/>
    <col min="14083" max="14083" width="4.5703125" style="4" customWidth="1"/>
    <col min="14084" max="14084" width="4.42578125" style="4" customWidth="1"/>
    <col min="14085" max="14085" width="4.5703125" style="4" customWidth="1"/>
    <col min="14086" max="14086" width="4.42578125" style="4" customWidth="1"/>
    <col min="14087" max="14087" width="4.5703125" style="4" customWidth="1"/>
    <col min="14088" max="14088" width="4.42578125" style="4" customWidth="1"/>
    <col min="14089" max="14089" width="4.5703125" style="4" customWidth="1"/>
    <col min="14090" max="14100" width="4" style="4" customWidth="1"/>
    <col min="14101" max="14101" width="20" style="4" customWidth="1"/>
    <col min="14102" max="14328" width="9.140625" style="4"/>
    <col min="14329" max="14329" width="4.85546875" style="4" customWidth="1"/>
    <col min="14330" max="14330" width="8" style="4" customWidth="1"/>
    <col min="14331" max="14331" width="25" style="4" customWidth="1"/>
    <col min="14332" max="14337" width="4" style="4" customWidth="1"/>
    <col min="14338" max="14338" width="4.42578125" style="4" customWidth="1"/>
    <col min="14339" max="14339" width="4.5703125" style="4" customWidth="1"/>
    <col min="14340" max="14340" width="4.42578125" style="4" customWidth="1"/>
    <col min="14341" max="14341" width="4.5703125" style="4" customWidth="1"/>
    <col min="14342" max="14342" width="4.42578125" style="4" customWidth="1"/>
    <col min="14343" max="14343" width="4.5703125" style="4" customWidth="1"/>
    <col min="14344" max="14344" width="4.42578125" style="4" customWidth="1"/>
    <col min="14345" max="14345" width="4.5703125" style="4" customWidth="1"/>
    <col min="14346" max="14356" width="4" style="4" customWidth="1"/>
    <col min="14357" max="14357" width="20" style="4" customWidth="1"/>
    <col min="14358" max="14584" width="9.140625" style="4"/>
    <col min="14585" max="14585" width="4.85546875" style="4" customWidth="1"/>
    <col min="14586" max="14586" width="8" style="4" customWidth="1"/>
    <col min="14587" max="14587" width="25" style="4" customWidth="1"/>
    <col min="14588" max="14593" width="4" style="4" customWidth="1"/>
    <col min="14594" max="14594" width="4.42578125" style="4" customWidth="1"/>
    <col min="14595" max="14595" width="4.5703125" style="4" customWidth="1"/>
    <col min="14596" max="14596" width="4.42578125" style="4" customWidth="1"/>
    <col min="14597" max="14597" width="4.5703125" style="4" customWidth="1"/>
    <col min="14598" max="14598" width="4.42578125" style="4" customWidth="1"/>
    <col min="14599" max="14599" width="4.5703125" style="4" customWidth="1"/>
    <col min="14600" max="14600" width="4.42578125" style="4" customWidth="1"/>
    <col min="14601" max="14601" width="4.5703125" style="4" customWidth="1"/>
    <col min="14602" max="14612" width="4" style="4" customWidth="1"/>
    <col min="14613" max="14613" width="20" style="4" customWidth="1"/>
    <col min="14614" max="14840" width="9.140625" style="4"/>
    <col min="14841" max="14841" width="4.85546875" style="4" customWidth="1"/>
    <col min="14842" max="14842" width="8" style="4" customWidth="1"/>
    <col min="14843" max="14843" width="25" style="4" customWidth="1"/>
    <col min="14844" max="14849" width="4" style="4" customWidth="1"/>
    <col min="14850" max="14850" width="4.42578125" style="4" customWidth="1"/>
    <col min="14851" max="14851" width="4.5703125" style="4" customWidth="1"/>
    <col min="14852" max="14852" width="4.42578125" style="4" customWidth="1"/>
    <col min="14853" max="14853" width="4.5703125" style="4" customWidth="1"/>
    <col min="14854" max="14854" width="4.42578125" style="4" customWidth="1"/>
    <col min="14855" max="14855" width="4.5703125" style="4" customWidth="1"/>
    <col min="14856" max="14856" width="4.42578125" style="4" customWidth="1"/>
    <col min="14857" max="14857" width="4.5703125" style="4" customWidth="1"/>
    <col min="14858" max="14868" width="4" style="4" customWidth="1"/>
    <col min="14869" max="14869" width="20" style="4" customWidth="1"/>
    <col min="14870" max="15096" width="9.140625" style="4"/>
    <col min="15097" max="15097" width="4.85546875" style="4" customWidth="1"/>
    <col min="15098" max="15098" width="8" style="4" customWidth="1"/>
    <col min="15099" max="15099" width="25" style="4" customWidth="1"/>
    <col min="15100" max="15105" width="4" style="4" customWidth="1"/>
    <col min="15106" max="15106" width="4.42578125" style="4" customWidth="1"/>
    <col min="15107" max="15107" width="4.5703125" style="4" customWidth="1"/>
    <col min="15108" max="15108" width="4.42578125" style="4" customWidth="1"/>
    <col min="15109" max="15109" width="4.5703125" style="4" customWidth="1"/>
    <col min="15110" max="15110" width="4.42578125" style="4" customWidth="1"/>
    <col min="15111" max="15111" width="4.5703125" style="4" customWidth="1"/>
    <col min="15112" max="15112" width="4.42578125" style="4" customWidth="1"/>
    <col min="15113" max="15113" width="4.5703125" style="4" customWidth="1"/>
    <col min="15114" max="15124" width="4" style="4" customWidth="1"/>
    <col min="15125" max="15125" width="20" style="4" customWidth="1"/>
    <col min="15126" max="15352" width="9.140625" style="4"/>
    <col min="15353" max="15353" width="4.85546875" style="4" customWidth="1"/>
    <col min="15354" max="15354" width="8" style="4" customWidth="1"/>
    <col min="15355" max="15355" width="25" style="4" customWidth="1"/>
    <col min="15356" max="15361" width="4" style="4" customWidth="1"/>
    <col min="15362" max="15362" width="4.42578125" style="4" customWidth="1"/>
    <col min="15363" max="15363" width="4.5703125" style="4" customWidth="1"/>
    <col min="15364" max="15364" width="4.42578125" style="4" customWidth="1"/>
    <col min="15365" max="15365" width="4.5703125" style="4" customWidth="1"/>
    <col min="15366" max="15366" width="4.42578125" style="4" customWidth="1"/>
    <col min="15367" max="15367" width="4.5703125" style="4" customWidth="1"/>
    <col min="15368" max="15368" width="4.42578125" style="4" customWidth="1"/>
    <col min="15369" max="15369" width="4.5703125" style="4" customWidth="1"/>
    <col min="15370" max="15380" width="4" style="4" customWidth="1"/>
    <col min="15381" max="15381" width="20" style="4" customWidth="1"/>
    <col min="15382" max="15608" width="9.140625" style="4"/>
    <col min="15609" max="15609" width="4.85546875" style="4" customWidth="1"/>
    <col min="15610" max="15610" width="8" style="4" customWidth="1"/>
    <col min="15611" max="15611" width="25" style="4" customWidth="1"/>
    <col min="15612" max="15617" width="4" style="4" customWidth="1"/>
    <col min="15618" max="15618" width="4.42578125" style="4" customWidth="1"/>
    <col min="15619" max="15619" width="4.5703125" style="4" customWidth="1"/>
    <col min="15620" max="15620" width="4.42578125" style="4" customWidth="1"/>
    <col min="15621" max="15621" width="4.5703125" style="4" customWidth="1"/>
    <col min="15622" max="15622" width="4.42578125" style="4" customWidth="1"/>
    <col min="15623" max="15623" width="4.5703125" style="4" customWidth="1"/>
    <col min="15624" max="15624" width="4.42578125" style="4" customWidth="1"/>
    <col min="15625" max="15625" width="4.5703125" style="4" customWidth="1"/>
    <col min="15626" max="15636" width="4" style="4" customWidth="1"/>
    <col min="15637" max="15637" width="20" style="4" customWidth="1"/>
    <col min="15638" max="15864" width="9.140625" style="4"/>
    <col min="15865" max="15865" width="4.85546875" style="4" customWidth="1"/>
    <col min="15866" max="15866" width="8" style="4" customWidth="1"/>
    <col min="15867" max="15867" width="25" style="4" customWidth="1"/>
    <col min="15868" max="15873" width="4" style="4" customWidth="1"/>
    <col min="15874" max="15874" width="4.42578125" style="4" customWidth="1"/>
    <col min="15875" max="15875" width="4.5703125" style="4" customWidth="1"/>
    <col min="15876" max="15876" width="4.42578125" style="4" customWidth="1"/>
    <col min="15877" max="15877" width="4.5703125" style="4" customWidth="1"/>
    <col min="15878" max="15878" width="4.42578125" style="4" customWidth="1"/>
    <col min="15879" max="15879" width="4.5703125" style="4" customWidth="1"/>
    <col min="15880" max="15880" width="4.42578125" style="4" customWidth="1"/>
    <col min="15881" max="15881" width="4.5703125" style="4" customWidth="1"/>
    <col min="15882" max="15892" width="4" style="4" customWidth="1"/>
    <col min="15893" max="15893" width="20" style="4" customWidth="1"/>
    <col min="15894" max="16120" width="9.140625" style="4"/>
    <col min="16121" max="16121" width="4.85546875" style="4" customWidth="1"/>
    <col min="16122" max="16122" width="8" style="4" customWidth="1"/>
    <col min="16123" max="16123" width="25" style="4" customWidth="1"/>
    <col min="16124" max="16129" width="4" style="4" customWidth="1"/>
    <col min="16130" max="16130" width="4.42578125" style="4" customWidth="1"/>
    <col min="16131" max="16131" width="4.5703125" style="4" customWidth="1"/>
    <col min="16132" max="16132" width="4.42578125" style="4" customWidth="1"/>
    <col min="16133" max="16133" width="4.5703125" style="4" customWidth="1"/>
    <col min="16134" max="16134" width="4.42578125" style="4" customWidth="1"/>
    <col min="16135" max="16135" width="4.5703125" style="4" customWidth="1"/>
    <col min="16136" max="16136" width="4.42578125" style="4" customWidth="1"/>
    <col min="16137" max="16137" width="4.5703125" style="4" customWidth="1"/>
    <col min="16138" max="16148" width="4" style="4" customWidth="1"/>
    <col min="16149" max="16149" width="20" style="4" customWidth="1"/>
    <col min="16150" max="16384" width="9.140625" style="4"/>
  </cols>
  <sheetData>
    <row r="1" spans="1:21" ht="42.75" customHeight="1" x14ac:dyDescent="0.2">
      <c r="A1" s="87" t="s">
        <v>385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9"/>
    </row>
    <row r="2" spans="1:21" ht="33" customHeight="1" x14ac:dyDescent="0.2">
      <c r="A2" s="1" t="s">
        <v>55</v>
      </c>
      <c r="B2" s="1" t="s">
        <v>0</v>
      </c>
      <c r="C2" s="1" t="s">
        <v>1</v>
      </c>
      <c r="D2" s="1" t="s">
        <v>404</v>
      </c>
      <c r="E2" s="1" t="s">
        <v>401</v>
      </c>
      <c r="F2" s="1" t="s">
        <v>375</v>
      </c>
      <c r="G2" s="1" t="s">
        <v>376</v>
      </c>
      <c r="H2" s="28" t="s">
        <v>386</v>
      </c>
      <c r="I2" s="1" t="s">
        <v>377</v>
      </c>
      <c r="J2" s="28" t="s">
        <v>387</v>
      </c>
      <c r="K2" s="1" t="s">
        <v>378</v>
      </c>
      <c r="L2" s="28" t="s">
        <v>397</v>
      </c>
      <c r="M2" s="1" t="s">
        <v>379</v>
      </c>
      <c r="N2" s="1" t="s">
        <v>380</v>
      </c>
      <c r="O2" s="1" t="s">
        <v>381</v>
      </c>
      <c r="P2" s="1" t="s">
        <v>382</v>
      </c>
      <c r="Q2" s="1" t="s">
        <v>388</v>
      </c>
      <c r="R2" s="49" t="s">
        <v>396</v>
      </c>
      <c r="S2" s="1" t="s">
        <v>2</v>
      </c>
      <c r="T2" s="1" t="s">
        <v>1</v>
      </c>
      <c r="U2" s="5" t="s">
        <v>383</v>
      </c>
    </row>
    <row r="3" spans="1:21" ht="10.5" customHeight="1" x14ac:dyDescent="0.2">
      <c r="A3" s="93" t="s">
        <v>3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</row>
    <row r="4" spans="1:21" ht="10.5" customHeight="1" x14ac:dyDescent="0.2">
      <c r="A4" s="93" t="s">
        <v>117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</row>
    <row r="5" spans="1:21" ht="15" x14ac:dyDescent="0.25">
      <c r="A5" s="1" t="s">
        <v>4</v>
      </c>
      <c r="B5" s="2" t="s">
        <v>118</v>
      </c>
      <c r="C5" s="3" t="s">
        <v>6</v>
      </c>
      <c r="D5" s="8">
        <v>1</v>
      </c>
      <c r="E5" s="8">
        <v>1</v>
      </c>
      <c r="F5" s="8">
        <v>1</v>
      </c>
      <c r="G5" s="60">
        <v>1</v>
      </c>
      <c r="H5" s="8">
        <v>0</v>
      </c>
      <c r="I5" s="8">
        <v>0</v>
      </c>
      <c r="J5" s="8">
        <v>0</v>
      </c>
      <c r="K5" s="46"/>
      <c r="L5" s="46"/>
      <c r="M5" s="46"/>
      <c r="N5" s="8">
        <v>0</v>
      </c>
      <c r="O5" s="8">
        <v>1</v>
      </c>
      <c r="P5" s="46"/>
      <c r="Q5" s="60">
        <v>1</v>
      </c>
      <c r="R5" s="8">
        <v>3</v>
      </c>
      <c r="S5" s="1" t="s">
        <v>28</v>
      </c>
      <c r="T5" s="3" t="s">
        <v>29</v>
      </c>
      <c r="U5" s="3"/>
    </row>
    <row r="6" spans="1:21" ht="15" x14ac:dyDescent="0.25">
      <c r="A6" s="1" t="s">
        <v>13</v>
      </c>
      <c r="B6" s="2" t="s">
        <v>119</v>
      </c>
      <c r="C6" s="3" t="s">
        <v>120</v>
      </c>
      <c r="D6" s="8">
        <v>1</v>
      </c>
      <c r="E6" s="8">
        <v>1</v>
      </c>
      <c r="F6" s="8">
        <v>1</v>
      </c>
      <c r="G6" s="8">
        <v>1</v>
      </c>
      <c r="H6" s="8">
        <v>0</v>
      </c>
      <c r="I6" s="8">
        <v>1</v>
      </c>
      <c r="J6" s="8">
        <v>1</v>
      </c>
      <c r="K6" s="46"/>
      <c r="L6" s="46"/>
      <c r="M6" s="46"/>
      <c r="N6" s="8">
        <v>1</v>
      </c>
      <c r="O6" s="8">
        <v>1</v>
      </c>
      <c r="P6" s="46"/>
      <c r="Q6" s="8">
        <v>1</v>
      </c>
      <c r="R6" s="8">
        <v>1</v>
      </c>
      <c r="S6" s="1" t="s">
        <v>28</v>
      </c>
      <c r="T6" s="3" t="s">
        <v>29</v>
      </c>
      <c r="U6" s="3"/>
    </row>
    <row r="7" spans="1:21" ht="15" x14ac:dyDescent="0.25">
      <c r="A7" s="1" t="s">
        <v>7</v>
      </c>
      <c r="B7" s="2" t="s">
        <v>121</v>
      </c>
      <c r="C7" s="3" t="s">
        <v>122</v>
      </c>
      <c r="D7" s="8">
        <v>1</v>
      </c>
      <c r="E7" s="8">
        <v>1</v>
      </c>
      <c r="F7" s="8">
        <v>1</v>
      </c>
      <c r="G7" s="46"/>
      <c r="H7" s="46"/>
      <c r="I7" s="8">
        <v>1</v>
      </c>
      <c r="J7" s="8">
        <v>0</v>
      </c>
      <c r="K7" s="46"/>
      <c r="L7" s="46"/>
      <c r="M7" s="46"/>
      <c r="N7" s="8">
        <v>1</v>
      </c>
      <c r="O7" s="8">
        <v>1</v>
      </c>
      <c r="P7" s="46"/>
      <c r="Q7" s="8">
        <v>1</v>
      </c>
      <c r="R7" s="8">
        <v>123</v>
      </c>
      <c r="S7" s="1" t="s">
        <v>28</v>
      </c>
      <c r="T7" s="3" t="s">
        <v>29</v>
      </c>
      <c r="U7" s="3"/>
    </row>
    <row r="8" spans="1:21" ht="15" x14ac:dyDescent="0.25">
      <c r="A8" s="1" t="s">
        <v>16</v>
      </c>
      <c r="B8" s="2" t="s">
        <v>123</v>
      </c>
      <c r="C8" s="3" t="s">
        <v>30</v>
      </c>
      <c r="D8" s="8">
        <v>1</v>
      </c>
      <c r="E8" s="8">
        <v>1</v>
      </c>
      <c r="F8" s="8">
        <v>1</v>
      </c>
      <c r="G8" s="8">
        <v>0</v>
      </c>
      <c r="H8" s="8">
        <v>0</v>
      </c>
      <c r="I8" s="46"/>
      <c r="J8" s="47">
        <v>1</v>
      </c>
      <c r="K8" s="8">
        <v>0</v>
      </c>
      <c r="L8" s="8">
        <v>0</v>
      </c>
      <c r="M8" s="46"/>
      <c r="N8" s="8">
        <v>0</v>
      </c>
      <c r="O8" s="8">
        <v>0</v>
      </c>
      <c r="P8" s="46"/>
      <c r="Q8" s="8">
        <v>0</v>
      </c>
      <c r="R8" s="8">
        <v>5</v>
      </c>
      <c r="S8" s="1" t="s">
        <v>82</v>
      </c>
      <c r="T8" s="3" t="s">
        <v>124</v>
      </c>
      <c r="U8" s="3"/>
    </row>
    <row r="9" spans="1:21" ht="15" x14ac:dyDescent="0.25">
      <c r="A9" s="1" t="s">
        <v>9</v>
      </c>
      <c r="B9" s="2" t="s">
        <v>125</v>
      </c>
      <c r="C9" s="3" t="s">
        <v>126</v>
      </c>
      <c r="D9" s="8">
        <v>1</v>
      </c>
      <c r="E9" s="8">
        <v>1</v>
      </c>
      <c r="F9" s="8">
        <v>1</v>
      </c>
      <c r="G9" s="8">
        <v>0</v>
      </c>
      <c r="H9" s="8">
        <v>0</v>
      </c>
      <c r="I9" s="8">
        <v>0</v>
      </c>
      <c r="J9" s="8">
        <v>0</v>
      </c>
      <c r="K9" s="46"/>
      <c r="L9" s="46"/>
      <c r="M9" s="46"/>
      <c r="N9" s="8">
        <v>0</v>
      </c>
      <c r="O9" s="8">
        <v>0</v>
      </c>
      <c r="P9" s="46"/>
      <c r="Q9" s="8">
        <v>0</v>
      </c>
      <c r="R9" s="8">
        <v>1</v>
      </c>
      <c r="S9" s="1" t="s">
        <v>28</v>
      </c>
      <c r="T9" s="3" t="s">
        <v>29</v>
      </c>
      <c r="U9" s="3"/>
    </row>
    <row r="10" spans="1:21" ht="15" x14ac:dyDescent="0.25">
      <c r="A10" s="1" t="s">
        <v>14</v>
      </c>
      <c r="B10" s="2" t="s">
        <v>127</v>
      </c>
      <c r="C10" s="3" t="s">
        <v>128</v>
      </c>
      <c r="D10" s="8">
        <v>1</v>
      </c>
      <c r="E10" s="8">
        <v>1</v>
      </c>
      <c r="F10" s="8">
        <v>1</v>
      </c>
      <c r="G10" s="8">
        <v>1</v>
      </c>
      <c r="H10" s="8">
        <v>0</v>
      </c>
      <c r="I10" s="8">
        <v>1</v>
      </c>
      <c r="J10" s="8">
        <v>0</v>
      </c>
      <c r="K10" s="46"/>
      <c r="L10" s="46"/>
      <c r="M10" s="46"/>
      <c r="N10" s="8">
        <v>1</v>
      </c>
      <c r="O10" s="8">
        <v>1</v>
      </c>
      <c r="P10" s="8">
        <v>1</v>
      </c>
      <c r="Q10" s="8">
        <v>0</v>
      </c>
      <c r="R10" s="8">
        <v>3</v>
      </c>
      <c r="S10" s="1" t="s">
        <v>28</v>
      </c>
      <c r="T10" s="3" t="s">
        <v>29</v>
      </c>
      <c r="U10" s="3"/>
    </row>
    <row r="11" spans="1:21" ht="15" x14ac:dyDescent="0.25">
      <c r="A11" s="1" t="s">
        <v>12</v>
      </c>
      <c r="B11" s="2" t="s">
        <v>129</v>
      </c>
      <c r="C11" s="3" t="s">
        <v>15</v>
      </c>
      <c r="D11" s="8">
        <v>1</v>
      </c>
      <c r="E11" s="8">
        <v>1</v>
      </c>
      <c r="F11" s="8">
        <v>1</v>
      </c>
      <c r="G11" s="8">
        <v>1</v>
      </c>
      <c r="H11" s="8">
        <v>0</v>
      </c>
      <c r="I11" s="8">
        <v>1</v>
      </c>
      <c r="J11" s="8">
        <v>0</v>
      </c>
      <c r="K11" s="46"/>
      <c r="L11" s="46"/>
      <c r="M11" s="46"/>
      <c r="N11" s="8">
        <v>1</v>
      </c>
      <c r="O11" s="8">
        <v>1</v>
      </c>
      <c r="P11" s="8">
        <v>1</v>
      </c>
      <c r="Q11" s="8">
        <v>0</v>
      </c>
      <c r="R11" s="8">
        <v>1234</v>
      </c>
      <c r="S11" s="1" t="s">
        <v>82</v>
      </c>
      <c r="T11" s="3" t="s">
        <v>124</v>
      </c>
      <c r="U11" s="3"/>
    </row>
    <row r="12" spans="1:21" ht="15" x14ac:dyDescent="0.25">
      <c r="A12" s="1" t="s">
        <v>35</v>
      </c>
      <c r="B12" s="2" t="s">
        <v>130</v>
      </c>
      <c r="C12" s="3" t="s">
        <v>22</v>
      </c>
      <c r="D12" s="8">
        <v>1</v>
      </c>
      <c r="E12" s="8">
        <v>1</v>
      </c>
      <c r="F12" s="8">
        <v>1</v>
      </c>
      <c r="G12" s="8">
        <v>0</v>
      </c>
      <c r="H12" s="8">
        <v>0</v>
      </c>
      <c r="I12" s="46"/>
      <c r="J12" s="46"/>
      <c r="K12" s="8">
        <v>1</v>
      </c>
      <c r="L12" s="8">
        <v>0</v>
      </c>
      <c r="M12" s="46"/>
      <c r="N12" s="8">
        <v>0</v>
      </c>
      <c r="O12" s="8">
        <v>1</v>
      </c>
      <c r="P12" s="46"/>
      <c r="Q12" s="8">
        <v>0</v>
      </c>
      <c r="R12" s="8">
        <v>1</v>
      </c>
      <c r="S12" s="1" t="s">
        <v>82</v>
      </c>
      <c r="T12" s="3" t="s">
        <v>124</v>
      </c>
      <c r="U12" s="3"/>
    </row>
    <row r="13" spans="1:21" ht="15" x14ac:dyDescent="0.25">
      <c r="A13" s="1" t="s">
        <v>27</v>
      </c>
      <c r="B13" s="2" t="s">
        <v>131</v>
      </c>
      <c r="C13" s="3" t="s">
        <v>132</v>
      </c>
      <c r="D13" s="8">
        <v>1</v>
      </c>
      <c r="E13" s="8">
        <v>1</v>
      </c>
      <c r="F13" s="8">
        <v>1</v>
      </c>
      <c r="G13" s="8">
        <v>0</v>
      </c>
      <c r="H13" s="8">
        <v>0</v>
      </c>
      <c r="I13" s="8">
        <v>0</v>
      </c>
      <c r="J13" s="8">
        <v>0</v>
      </c>
      <c r="K13" s="46"/>
      <c r="L13" s="46"/>
      <c r="M13" s="8">
        <v>0</v>
      </c>
      <c r="N13" s="8">
        <v>0</v>
      </c>
      <c r="O13" s="46"/>
      <c r="P13" s="46"/>
      <c r="Q13" s="8">
        <v>0</v>
      </c>
      <c r="R13" s="8">
        <v>78</v>
      </c>
      <c r="S13" s="1" t="s">
        <v>28</v>
      </c>
      <c r="T13" s="3" t="s">
        <v>29</v>
      </c>
      <c r="U13" s="3"/>
    </row>
    <row r="14" spans="1:21" ht="15" x14ac:dyDescent="0.25">
      <c r="A14" s="1" t="s">
        <v>56</v>
      </c>
      <c r="B14" s="2" t="s">
        <v>133</v>
      </c>
      <c r="C14" s="3" t="s">
        <v>29</v>
      </c>
      <c r="D14" s="8">
        <v>1</v>
      </c>
      <c r="E14" s="8">
        <v>1</v>
      </c>
      <c r="F14" s="8">
        <v>1</v>
      </c>
      <c r="G14" s="8">
        <v>1</v>
      </c>
      <c r="H14" s="8">
        <v>0</v>
      </c>
      <c r="I14" s="8">
        <v>1</v>
      </c>
      <c r="J14" s="8">
        <v>0</v>
      </c>
      <c r="K14" s="46"/>
      <c r="L14" s="46"/>
      <c r="M14" s="46"/>
      <c r="N14" s="8">
        <v>1</v>
      </c>
      <c r="O14" s="8">
        <v>1</v>
      </c>
      <c r="P14" s="46"/>
      <c r="Q14" s="8">
        <v>0</v>
      </c>
      <c r="R14" s="8">
        <v>56</v>
      </c>
      <c r="S14" s="1" t="s">
        <v>28</v>
      </c>
      <c r="T14" s="3" t="s">
        <v>29</v>
      </c>
      <c r="U14" s="3"/>
    </row>
    <row r="15" spans="1:21" ht="15" x14ac:dyDescent="0.25">
      <c r="A15" s="1" t="s">
        <v>57</v>
      </c>
      <c r="B15" s="2" t="s">
        <v>134</v>
      </c>
      <c r="C15" s="3" t="s">
        <v>18</v>
      </c>
      <c r="D15" s="8">
        <v>1</v>
      </c>
      <c r="E15" s="8">
        <v>1</v>
      </c>
      <c r="F15" s="8">
        <v>1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1</v>
      </c>
      <c r="M15" s="46"/>
      <c r="N15" s="8">
        <v>0</v>
      </c>
      <c r="O15" s="8">
        <v>1</v>
      </c>
      <c r="P15" s="46"/>
      <c r="Q15" s="8">
        <v>0</v>
      </c>
      <c r="R15" s="8">
        <v>12</v>
      </c>
      <c r="S15" s="1" t="s">
        <v>82</v>
      </c>
      <c r="T15" s="3" t="s">
        <v>124</v>
      </c>
      <c r="U15" s="3"/>
    </row>
    <row r="16" spans="1:21" ht="15" x14ac:dyDescent="0.25">
      <c r="A16" s="1" t="s">
        <v>8</v>
      </c>
      <c r="B16" s="2" t="s">
        <v>135</v>
      </c>
      <c r="C16" s="3" t="s">
        <v>23</v>
      </c>
      <c r="D16" s="8">
        <v>1</v>
      </c>
      <c r="E16" s="8">
        <v>1</v>
      </c>
      <c r="F16" s="8">
        <v>1</v>
      </c>
      <c r="G16" s="8">
        <v>0</v>
      </c>
      <c r="H16" s="8">
        <v>0</v>
      </c>
      <c r="I16" s="46"/>
      <c r="J16" s="46"/>
      <c r="K16" s="56">
        <v>1</v>
      </c>
      <c r="L16" s="8">
        <v>0</v>
      </c>
      <c r="M16" s="46"/>
      <c r="N16" s="8">
        <v>0</v>
      </c>
      <c r="O16" s="8">
        <v>0</v>
      </c>
      <c r="P16" s="46"/>
      <c r="Q16" s="8">
        <v>0</v>
      </c>
      <c r="R16" s="8">
        <v>1</v>
      </c>
      <c r="S16" s="1" t="s">
        <v>82</v>
      </c>
      <c r="T16" s="3" t="s">
        <v>124</v>
      </c>
      <c r="U16" s="3"/>
    </row>
    <row r="17" spans="1:21" ht="16.5" x14ac:dyDescent="0.25">
      <c r="A17" s="1" t="s">
        <v>58</v>
      </c>
      <c r="B17" s="2" t="s">
        <v>136</v>
      </c>
      <c r="C17" s="3" t="s">
        <v>137</v>
      </c>
      <c r="D17" s="8">
        <v>1</v>
      </c>
      <c r="E17" s="8">
        <v>1</v>
      </c>
      <c r="F17" s="8">
        <v>1</v>
      </c>
      <c r="G17" s="8">
        <v>0</v>
      </c>
      <c r="H17" s="8">
        <v>0</v>
      </c>
      <c r="I17" s="46"/>
      <c r="J17" s="46"/>
      <c r="K17" s="8">
        <v>0</v>
      </c>
      <c r="L17" s="8">
        <v>0</v>
      </c>
      <c r="M17" s="46"/>
      <c r="N17" s="56">
        <v>1</v>
      </c>
      <c r="O17" s="8">
        <v>0</v>
      </c>
      <c r="P17" s="46"/>
      <c r="Q17" s="56">
        <v>1</v>
      </c>
      <c r="R17" s="8">
        <v>5</v>
      </c>
      <c r="S17" s="1" t="s">
        <v>82</v>
      </c>
      <c r="T17" s="3" t="s">
        <v>124</v>
      </c>
      <c r="U17" s="3"/>
    </row>
    <row r="18" spans="1:21" ht="15" x14ac:dyDescent="0.25">
      <c r="A18" s="1" t="s">
        <v>59</v>
      </c>
      <c r="B18" s="2" t="s">
        <v>138</v>
      </c>
      <c r="C18" s="3" t="s">
        <v>139</v>
      </c>
      <c r="D18" s="8">
        <v>1</v>
      </c>
      <c r="E18" s="8">
        <v>1</v>
      </c>
      <c r="F18" s="8">
        <v>1</v>
      </c>
      <c r="G18" s="8">
        <v>0</v>
      </c>
      <c r="H18" s="8">
        <v>1</v>
      </c>
      <c r="I18" s="8">
        <v>0</v>
      </c>
      <c r="J18" s="8">
        <v>0</v>
      </c>
      <c r="K18" s="46"/>
      <c r="L18" s="46"/>
      <c r="M18" s="46"/>
      <c r="N18" s="8">
        <v>1</v>
      </c>
      <c r="O18" s="8">
        <v>0</v>
      </c>
      <c r="P18" s="46"/>
      <c r="Q18" s="8">
        <v>1</v>
      </c>
      <c r="R18" s="8">
        <v>7</v>
      </c>
      <c r="S18" s="1" t="s">
        <v>20</v>
      </c>
      <c r="T18" s="3" t="s">
        <v>21</v>
      </c>
      <c r="U18" s="3"/>
    </row>
    <row r="19" spans="1:21" ht="16.5" x14ac:dyDescent="0.25">
      <c r="A19" s="1" t="s">
        <v>60</v>
      </c>
      <c r="B19" s="2" t="s">
        <v>140</v>
      </c>
      <c r="C19" s="3" t="s">
        <v>141</v>
      </c>
      <c r="D19" s="8">
        <v>1</v>
      </c>
      <c r="E19" s="8">
        <v>1</v>
      </c>
      <c r="F19" s="8">
        <v>1</v>
      </c>
      <c r="G19" s="8">
        <v>0</v>
      </c>
      <c r="H19" s="8">
        <v>0</v>
      </c>
      <c r="I19" s="46"/>
      <c r="J19" s="46"/>
      <c r="K19" s="8">
        <v>0</v>
      </c>
      <c r="L19" s="8">
        <v>0</v>
      </c>
      <c r="M19" s="46"/>
      <c r="N19" s="8">
        <v>0</v>
      </c>
      <c r="O19" s="8">
        <v>0</v>
      </c>
      <c r="P19" s="46"/>
      <c r="Q19" s="8">
        <v>0</v>
      </c>
      <c r="R19" s="8">
        <v>9</v>
      </c>
      <c r="S19" s="1" t="s">
        <v>24</v>
      </c>
      <c r="T19" s="3" t="s">
        <v>25</v>
      </c>
      <c r="U19" s="3"/>
    </row>
    <row r="20" spans="1:21" ht="16.5" x14ac:dyDescent="0.25">
      <c r="A20" s="1" t="s">
        <v>61</v>
      </c>
      <c r="B20" s="2" t="s">
        <v>142</v>
      </c>
      <c r="C20" s="3" t="s">
        <v>143</v>
      </c>
      <c r="D20" s="8">
        <v>1</v>
      </c>
      <c r="E20" s="8">
        <v>1</v>
      </c>
      <c r="F20" s="8">
        <v>1</v>
      </c>
      <c r="G20" s="8">
        <v>1</v>
      </c>
      <c r="H20" s="8">
        <v>0</v>
      </c>
      <c r="I20" s="8">
        <v>1</v>
      </c>
      <c r="J20" s="8">
        <v>0</v>
      </c>
      <c r="K20" s="46"/>
      <c r="L20" s="46"/>
      <c r="M20" s="46"/>
      <c r="N20" s="8">
        <v>0</v>
      </c>
      <c r="O20" s="8">
        <v>1</v>
      </c>
      <c r="P20" s="46"/>
      <c r="Q20" s="8">
        <v>1</v>
      </c>
      <c r="R20" s="8">
        <v>1</v>
      </c>
      <c r="S20" s="1" t="s">
        <v>24</v>
      </c>
      <c r="T20" s="3" t="s">
        <v>25</v>
      </c>
      <c r="U20" s="3"/>
    </row>
    <row r="21" spans="1:21" ht="15" x14ac:dyDescent="0.25">
      <c r="A21" s="1" t="s">
        <v>62</v>
      </c>
      <c r="B21" s="2" t="s">
        <v>144</v>
      </c>
      <c r="C21" s="3" t="s">
        <v>145</v>
      </c>
      <c r="D21" s="8">
        <v>1</v>
      </c>
      <c r="E21" s="8">
        <v>1</v>
      </c>
      <c r="F21" s="8">
        <v>1</v>
      </c>
      <c r="G21" s="8">
        <v>0</v>
      </c>
      <c r="H21" s="8">
        <v>1</v>
      </c>
      <c r="I21" s="8">
        <v>1</v>
      </c>
      <c r="J21" s="8">
        <v>0</v>
      </c>
      <c r="K21" s="46"/>
      <c r="L21" s="46"/>
      <c r="M21" s="46"/>
      <c r="N21" s="8">
        <v>1</v>
      </c>
      <c r="O21" s="8">
        <v>1</v>
      </c>
      <c r="P21" s="46"/>
      <c r="Q21" s="8">
        <v>0</v>
      </c>
      <c r="R21" s="8">
        <v>3</v>
      </c>
      <c r="S21" s="1" t="s">
        <v>20</v>
      </c>
      <c r="T21" s="3" t="s">
        <v>21</v>
      </c>
      <c r="U21" s="3"/>
    </row>
    <row r="22" spans="1:21" ht="16.5" x14ac:dyDescent="0.25">
      <c r="A22" s="1" t="s">
        <v>63</v>
      </c>
      <c r="B22" s="2" t="s">
        <v>146</v>
      </c>
      <c r="C22" s="3" t="s">
        <v>147</v>
      </c>
      <c r="D22" s="8">
        <v>1</v>
      </c>
      <c r="E22" s="8">
        <v>1</v>
      </c>
      <c r="F22" s="8">
        <v>1</v>
      </c>
      <c r="G22" s="8">
        <v>1</v>
      </c>
      <c r="H22" s="8">
        <v>0</v>
      </c>
      <c r="I22" s="8">
        <v>0</v>
      </c>
      <c r="J22" s="8">
        <v>0</v>
      </c>
      <c r="K22" s="46"/>
      <c r="L22" s="46"/>
      <c r="M22" s="46"/>
      <c r="N22" s="8">
        <v>0</v>
      </c>
      <c r="O22" s="8">
        <v>1</v>
      </c>
      <c r="P22" s="46"/>
      <c r="Q22" s="8">
        <v>0</v>
      </c>
      <c r="R22" s="8">
        <v>8</v>
      </c>
      <c r="S22" s="1" t="s">
        <v>28</v>
      </c>
      <c r="T22" s="3" t="s">
        <v>29</v>
      </c>
      <c r="U22" s="3"/>
    </row>
    <row r="23" spans="1:21" ht="16.5" x14ac:dyDescent="0.25">
      <c r="A23" s="1" t="s">
        <v>64</v>
      </c>
      <c r="B23" s="2" t="s">
        <v>148</v>
      </c>
      <c r="C23" s="3" t="s">
        <v>149</v>
      </c>
      <c r="D23" s="8">
        <v>1</v>
      </c>
      <c r="E23" s="8">
        <v>1</v>
      </c>
      <c r="F23" s="8">
        <v>1</v>
      </c>
      <c r="G23" s="8">
        <v>1</v>
      </c>
      <c r="H23" s="8">
        <v>0</v>
      </c>
      <c r="I23" s="8">
        <v>1</v>
      </c>
      <c r="J23" s="8">
        <v>0</v>
      </c>
      <c r="K23" s="8">
        <v>1</v>
      </c>
      <c r="L23" s="8">
        <v>0</v>
      </c>
      <c r="M23" s="46"/>
      <c r="N23" s="8">
        <v>1</v>
      </c>
      <c r="O23" s="8">
        <v>0</v>
      </c>
      <c r="P23" s="8">
        <v>1</v>
      </c>
      <c r="Q23" s="8">
        <v>1</v>
      </c>
      <c r="R23" s="8">
        <v>5</v>
      </c>
      <c r="S23" s="1" t="s">
        <v>24</v>
      </c>
      <c r="T23" s="3" t="s">
        <v>25</v>
      </c>
      <c r="U23" s="3"/>
    </row>
    <row r="24" spans="1:21" s="58" customFormat="1" ht="16.5" x14ac:dyDescent="0.25">
      <c r="A24" s="55" t="s">
        <v>65</v>
      </c>
      <c r="B24" s="2" t="s">
        <v>150</v>
      </c>
      <c r="C24" s="3" t="s">
        <v>151</v>
      </c>
      <c r="D24" s="8">
        <v>1</v>
      </c>
      <c r="E24" s="8">
        <v>1</v>
      </c>
      <c r="F24" s="8">
        <v>1</v>
      </c>
      <c r="G24" s="56">
        <v>1</v>
      </c>
      <c r="H24" s="56">
        <v>0</v>
      </c>
      <c r="I24" s="56">
        <v>1</v>
      </c>
      <c r="J24" s="56">
        <v>0</v>
      </c>
      <c r="K24" s="56">
        <v>1</v>
      </c>
      <c r="L24" s="56">
        <v>0</v>
      </c>
      <c r="M24" s="57"/>
      <c r="N24" s="56">
        <v>1</v>
      </c>
      <c r="O24" s="56">
        <v>1</v>
      </c>
      <c r="P24" s="56">
        <v>1</v>
      </c>
      <c r="Q24" s="56">
        <v>0</v>
      </c>
      <c r="R24" s="56">
        <v>12</v>
      </c>
      <c r="S24" s="55" t="s">
        <v>82</v>
      </c>
      <c r="T24" s="3" t="s">
        <v>124</v>
      </c>
      <c r="U24" s="3"/>
    </row>
    <row r="25" spans="1:21" ht="15" x14ac:dyDescent="0.25">
      <c r="A25" s="1" t="s">
        <v>66</v>
      </c>
      <c r="B25" s="2" t="s">
        <v>152</v>
      </c>
      <c r="C25" s="3" t="s">
        <v>19</v>
      </c>
      <c r="D25" s="8">
        <v>1</v>
      </c>
      <c r="E25" s="8">
        <v>1</v>
      </c>
      <c r="F25" s="8">
        <v>1</v>
      </c>
      <c r="G25" s="8">
        <v>1</v>
      </c>
      <c r="H25" s="8">
        <v>0</v>
      </c>
      <c r="I25" s="8">
        <v>1</v>
      </c>
      <c r="J25" s="8">
        <v>0</v>
      </c>
      <c r="K25" s="46"/>
      <c r="L25" s="46"/>
      <c r="M25" s="46"/>
      <c r="N25" s="8">
        <v>1</v>
      </c>
      <c r="O25" s="8">
        <v>1</v>
      </c>
      <c r="P25" s="8">
        <v>1</v>
      </c>
      <c r="Q25" s="8">
        <v>0</v>
      </c>
      <c r="R25" s="8">
        <v>3</v>
      </c>
      <c r="S25" s="1" t="s">
        <v>82</v>
      </c>
      <c r="T25" s="3" t="s">
        <v>124</v>
      </c>
      <c r="U25" s="3"/>
    </row>
    <row r="26" spans="1:21" ht="16.5" x14ac:dyDescent="0.25">
      <c r="A26" s="1" t="s">
        <v>67</v>
      </c>
      <c r="B26" s="2" t="s">
        <v>153</v>
      </c>
      <c r="C26" s="3" t="s">
        <v>154</v>
      </c>
      <c r="D26" s="8">
        <v>1</v>
      </c>
      <c r="E26" s="8">
        <v>1</v>
      </c>
      <c r="F26" s="8">
        <v>1</v>
      </c>
      <c r="G26" s="8">
        <v>0</v>
      </c>
      <c r="H26" s="8">
        <v>0</v>
      </c>
      <c r="I26" s="56">
        <v>1</v>
      </c>
      <c r="J26" s="56">
        <v>1</v>
      </c>
      <c r="K26" s="46"/>
      <c r="L26" s="46"/>
      <c r="M26" s="56">
        <v>1</v>
      </c>
      <c r="N26" s="8">
        <v>0</v>
      </c>
      <c r="O26" s="46"/>
      <c r="P26" s="46"/>
      <c r="Q26" s="8">
        <v>0</v>
      </c>
      <c r="R26" s="8">
        <v>7</v>
      </c>
      <c r="S26" s="1" t="s">
        <v>24</v>
      </c>
      <c r="T26" s="3" t="s">
        <v>25</v>
      </c>
      <c r="U26" s="3"/>
    </row>
    <row r="27" spans="1:21" ht="15" x14ac:dyDescent="0.25">
      <c r="A27" s="1" t="s">
        <v>68</v>
      </c>
      <c r="B27" s="2" t="s">
        <v>155</v>
      </c>
      <c r="C27" s="3" t="s">
        <v>26</v>
      </c>
      <c r="D27" s="8">
        <v>1</v>
      </c>
      <c r="E27" s="8">
        <v>1</v>
      </c>
      <c r="F27" s="8">
        <v>1</v>
      </c>
      <c r="G27" s="8">
        <v>0</v>
      </c>
      <c r="H27" s="56">
        <v>1</v>
      </c>
      <c r="I27" s="56">
        <v>1</v>
      </c>
      <c r="J27" s="8">
        <v>0</v>
      </c>
      <c r="K27" s="46"/>
      <c r="L27" s="46"/>
      <c r="M27" s="46"/>
      <c r="N27" s="8">
        <v>0</v>
      </c>
      <c r="O27" s="8">
        <v>0</v>
      </c>
      <c r="P27" s="46"/>
      <c r="Q27" s="8">
        <v>0</v>
      </c>
      <c r="R27" s="8">
        <v>8</v>
      </c>
      <c r="S27" s="1" t="s">
        <v>20</v>
      </c>
      <c r="T27" s="3" t="s">
        <v>21</v>
      </c>
      <c r="U27" s="3"/>
    </row>
    <row r="28" spans="1:21" ht="15" x14ac:dyDescent="0.25">
      <c r="A28" s="1" t="s">
        <v>69</v>
      </c>
      <c r="B28" s="2" t="s">
        <v>156</v>
      </c>
      <c r="C28" s="3" t="s">
        <v>157</v>
      </c>
      <c r="D28" s="8">
        <v>1</v>
      </c>
      <c r="E28" s="8">
        <v>1</v>
      </c>
      <c r="F28" s="8">
        <v>1</v>
      </c>
      <c r="G28" s="8">
        <v>0</v>
      </c>
      <c r="H28" s="8">
        <v>0</v>
      </c>
      <c r="I28" s="8">
        <v>0</v>
      </c>
      <c r="J28" s="8">
        <v>0</v>
      </c>
      <c r="K28" s="46"/>
      <c r="L28" s="46"/>
      <c r="M28" s="8">
        <v>0</v>
      </c>
      <c r="N28" s="8">
        <v>0</v>
      </c>
      <c r="O28" s="46"/>
      <c r="P28" s="46"/>
      <c r="Q28" s="8">
        <v>0</v>
      </c>
      <c r="R28" s="8">
        <v>9</v>
      </c>
      <c r="S28" s="1" t="s">
        <v>28</v>
      </c>
      <c r="T28" s="3" t="s">
        <v>29</v>
      </c>
      <c r="U28" s="3"/>
    </row>
    <row r="29" spans="1:21" s="58" customFormat="1" ht="15" x14ac:dyDescent="0.25">
      <c r="A29" s="59" t="s">
        <v>70</v>
      </c>
      <c r="B29" s="2" t="s">
        <v>158</v>
      </c>
      <c r="C29" s="3" t="s">
        <v>159</v>
      </c>
      <c r="D29" s="8">
        <v>1</v>
      </c>
      <c r="E29" s="8">
        <v>1</v>
      </c>
      <c r="F29" s="8">
        <v>1</v>
      </c>
      <c r="G29" s="56">
        <v>1</v>
      </c>
      <c r="H29" s="56">
        <v>1</v>
      </c>
      <c r="I29" s="56">
        <v>1</v>
      </c>
      <c r="J29" s="56">
        <v>1</v>
      </c>
      <c r="K29" s="57"/>
      <c r="L29" s="57"/>
      <c r="M29" s="57"/>
      <c r="N29" s="56">
        <v>1</v>
      </c>
      <c r="O29" s="56">
        <v>1</v>
      </c>
      <c r="P29" s="57"/>
      <c r="Q29" s="56">
        <v>1</v>
      </c>
      <c r="R29" s="56">
        <v>2</v>
      </c>
      <c r="S29" s="59" t="s">
        <v>28</v>
      </c>
      <c r="T29" s="3" t="s">
        <v>29</v>
      </c>
      <c r="U29" s="3"/>
    </row>
    <row r="30" spans="1:21" ht="15" x14ac:dyDescent="0.25">
      <c r="A30" s="1" t="s">
        <v>71</v>
      </c>
      <c r="B30" s="2" t="s">
        <v>160</v>
      </c>
      <c r="C30" s="3" t="s">
        <v>161</v>
      </c>
      <c r="D30" s="8">
        <v>1</v>
      </c>
      <c r="E30" s="8">
        <v>1</v>
      </c>
      <c r="F30" s="8">
        <v>1</v>
      </c>
      <c r="G30" s="8">
        <v>0</v>
      </c>
      <c r="H30" s="8">
        <v>0</v>
      </c>
      <c r="I30" s="8">
        <v>0</v>
      </c>
      <c r="J30" s="8">
        <v>0</v>
      </c>
      <c r="K30" s="46"/>
      <c r="L30" s="46"/>
      <c r="M30" s="46"/>
      <c r="N30" s="8">
        <v>0</v>
      </c>
      <c r="O30" s="8">
        <v>0</v>
      </c>
      <c r="P30" s="46"/>
      <c r="Q30" s="8">
        <v>0</v>
      </c>
      <c r="R30" s="8">
        <v>2</v>
      </c>
      <c r="S30" s="1" t="s">
        <v>28</v>
      </c>
      <c r="T30" s="3" t="s">
        <v>29</v>
      </c>
      <c r="U30" s="3"/>
    </row>
    <row r="31" spans="1:21" ht="16.5" x14ac:dyDescent="0.25">
      <c r="A31" s="1" t="s">
        <v>72</v>
      </c>
      <c r="B31" s="2" t="s">
        <v>162</v>
      </c>
      <c r="C31" s="6" t="s">
        <v>259</v>
      </c>
      <c r="D31" s="8">
        <v>1</v>
      </c>
      <c r="E31" s="8">
        <v>1</v>
      </c>
      <c r="F31" s="8">
        <v>1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46"/>
      <c r="N31" s="8">
        <v>0</v>
      </c>
      <c r="O31" s="8">
        <v>0</v>
      </c>
      <c r="P31" s="8">
        <v>0</v>
      </c>
      <c r="Q31" s="56">
        <v>1</v>
      </c>
      <c r="R31" s="8">
        <v>4</v>
      </c>
      <c r="S31" s="1" t="s">
        <v>24</v>
      </c>
      <c r="T31" s="3" t="s">
        <v>25</v>
      </c>
      <c r="U31" s="3"/>
    </row>
    <row r="32" spans="1:21" ht="16.5" x14ac:dyDescent="0.25">
      <c r="A32" s="1" t="s">
        <v>73</v>
      </c>
      <c r="B32" s="2" t="s">
        <v>164</v>
      </c>
      <c r="C32" s="6" t="s">
        <v>31</v>
      </c>
      <c r="D32" s="8">
        <v>1</v>
      </c>
      <c r="E32" s="8">
        <v>1</v>
      </c>
      <c r="F32" s="8">
        <v>1</v>
      </c>
      <c r="G32" s="8">
        <v>1</v>
      </c>
      <c r="H32" s="8">
        <v>0</v>
      </c>
      <c r="I32" s="8">
        <v>1</v>
      </c>
      <c r="J32" s="8">
        <v>1</v>
      </c>
      <c r="K32" s="8">
        <v>1</v>
      </c>
      <c r="L32" s="8">
        <v>0</v>
      </c>
      <c r="M32" s="46"/>
      <c r="N32" s="8">
        <v>1</v>
      </c>
      <c r="O32" s="8">
        <v>1</v>
      </c>
      <c r="P32" s="8">
        <v>1</v>
      </c>
      <c r="Q32" s="8">
        <v>0</v>
      </c>
      <c r="R32" s="8">
        <v>4</v>
      </c>
      <c r="S32" s="1" t="s">
        <v>24</v>
      </c>
      <c r="T32" s="3" t="s">
        <v>25</v>
      </c>
      <c r="U32" s="3"/>
    </row>
    <row r="33" spans="1:21" ht="16.5" x14ac:dyDescent="0.25">
      <c r="A33" s="1" t="s">
        <v>74</v>
      </c>
      <c r="B33" s="2" t="s">
        <v>166</v>
      </c>
      <c r="C33" s="6" t="s">
        <v>260</v>
      </c>
      <c r="D33" s="8">
        <v>1</v>
      </c>
      <c r="E33" s="8">
        <v>1</v>
      </c>
      <c r="F33" s="8">
        <v>1</v>
      </c>
      <c r="G33" s="8">
        <v>1</v>
      </c>
      <c r="H33" s="8">
        <v>0</v>
      </c>
      <c r="I33" s="8">
        <v>0</v>
      </c>
      <c r="J33" s="8">
        <v>1</v>
      </c>
      <c r="K33" s="8">
        <v>0</v>
      </c>
      <c r="L33" s="8">
        <v>1</v>
      </c>
      <c r="M33" s="46"/>
      <c r="N33" s="8">
        <v>0</v>
      </c>
      <c r="O33" s="8">
        <v>0</v>
      </c>
      <c r="P33" s="8">
        <v>0</v>
      </c>
      <c r="Q33" s="56">
        <v>1</v>
      </c>
      <c r="R33" s="8">
        <v>234</v>
      </c>
      <c r="S33" s="1" t="s">
        <v>24</v>
      </c>
      <c r="T33" s="3" t="s">
        <v>25</v>
      </c>
      <c r="U33" s="3"/>
    </row>
    <row r="34" spans="1:21" ht="16.5" x14ac:dyDescent="0.25">
      <c r="A34" s="1" t="s">
        <v>75</v>
      </c>
      <c r="B34" s="2" t="s">
        <v>173</v>
      </c>
      <c r="C34" s="6" t="s">
        <v>261</v>
      </c>
      <c r="D34" s="8">
        <v>1</v>
      </c>
      <c r="E34" s="8">
        <v>1</v>
      </c>
      <c r="F34" s="8">
        <v>1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46"/>
      <c r="P34" s="46"/>
      <c r="Q34" s="8">
        <v>0</v>
      </c>
      <c r="R34" s="8">
        <v>6</v>
      </c>
      <c r="S34" s="1" t="s">
        <v>24</v>
      </c>
      <c r="T34" s="3" t="s">
        <v>25</v>
      </c>
      <c r="U34" s="3"/>
    </row>
    <row r="35" spans="1:21" ht="16.5" x14ac:dyDescent="0.25">
      <c r="A35" s="21" t="s">
        <v>76</v>
      </c>
      <c r="B35" s="2" t="s">
        <v>175</v>
      </c>
      <c r="C35" s="6" t="s">
        <v>262</v>
      </c>
      <c r="D35" s="8">
        <v>1</v>
      </c>
      <c r="E35" s="8">
        <v>1</v>
      </c>
      <c r="F35" s="8">
        <v>1</v>
      </c>
      <c r="G35" s="8">
        <v>0</v>
      </c>
      <c r="H35" s="8">
        <v>0</v>
      </c>
      <c r="I35" s="8">
        <v>0</v>
      </c>
      <c r="J35" s="8">
        <v>0</v>
      </c>
      <c r="K35" s="8">
        <v>1</v>
      </c>
      <c r="L35" s="8">
        <v>0</v>
      </c>
      <c r="M35" s="8">
        <v>1</v>
      </c>
      <c r="N35" s="8">
        <v>0</v>
      </c>
      <c r="O35" s="46"/>
      <c r="P35" s="46"/>
      <c r="Q35" s="8">
        <v>0</v>
      </c>
      <c r="R35" s="8">
        <v>9</v>
      </c>
      <c r="S35" s="1" t="s">
        <v>24</v>
      </c>
      <c r="T35" s="3" t="s">
        <v>25</v>
      </c>
      <c r="U35" s="3"/>
    </row>
    <row r="36" spans="1:21" ht="16.5" x14ac:dyDescent="0.25">
      <c r="A36" s="1" t="s">
        <v>77</v>
      </c>
      <c r="B36" s="2" t="s">
        <v>177</v>
      </c>
      <c r="C36" s="6" t="s">
        <v>263</v>
      </c>
      <c r="D36" s="8">
        <v>1</v>
      </c>
      <c r="E36" s="8">
        <v>1</v>
      </c>
      <c r="F36" s="8">
        <v>1</v>
      </c>
      <c r="G36" s="8">
        <v>1</v>
      </c>
      <c r="H36" s="8">
        <v>0</v>
      </c>
      <c r="I36" s="8">
        <v>1</v>
      </c>
      <c r="J36" s="8">
        <v>0</v>
      </c>
      <c r="K36" s="8">
        <v>1</v>
      </c>
      <c r="L36" s="8">
        <v>0</v>
      </c>
      <c r="M36" s="46"/>
      <c r="N36" s="8">
        <v>0</v>
      </c>
      <c r="O36" s="8">
        <v>1</v>
      </c>
      <c r="P36" s="46"/>
      <c r="Q36" s="8">
        <v>1</v>
      </c>
      <c r="R36" s="8">
        <v>3</v>
      </c>
      <c r="S36" s="1" t="s">
        <v>24</v>
      </c>
      <c r="T36" s="3" t="s">
        <v>25</v>
      </c>
      <c r="U36" s="3"/>
    </row>
    <row r="37" spans="1:21" ht="16.5" x14ac:dyDescent="0.25">
      <c r="A37" s="1" t="s">
        <v>78</v>
      </c>
      <c r="B37" s="2" t="s">
        <v>179</v>
      </c>
      <c r="C37" s="6" t="s">
        <v>264</v>
      </c>
      <c r="D37" s="8">
        <v>1</v>
      </c>
      <c r="E37" s="8">
        <v>1</v>
      </c>
      <c r="F37" s="8">
        <v>1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46"/>
      <c r="N37" s="8">
        <v>0</v>
      </c>
      <c r="O37" s="8">
        <v>1</v>
      </c>
      <c r="P37" s="8">
        <v>1</v>
      </c>
      <c r="Q37" s="8">
        <v>0</v>
      </c>
      <c r="R37" s="8">
        <v>7</v>
      </c>
      <c r="S37" s="1" t="s">
        <v>24</v>
      </c>
      <c r="T37" s="3" t="s">
        <v>25</v>
      </c>
      <c r="U37" s="3"/>
    </row>
    <row r="38" spans="1:21" ht="15" x14ac:dyDescent="0.25">
      <c r="A38" s="1" t="s">
        <v>34</v>
      </c>
      <c r="B38" s="2" t="s">
        <v>181</v>
      </c>
      <c r="C38" s="6" t="s">
        <v>208</v>
      </c>
      <c r="D38" s="8">
        <v>1</v>
      </c>
      <c r="E38" s="8">
        <v>1</v>
      </c>
      <c r="F38" s="8">
        <v>1</v>
      </c>
      <c r="G38" s="8">
        <v>1</v>
      </c>
      <c r="H38" s="8">
        <v>0</v>
      </c>
      <c r="I38" s="8">
        <v>1</v>
      </c>
      <c r="J38" s="8">
        <v>0</v>
      </c>
      <c r="K38" s="46"/>
      <c r="L38" s="46"/>
      <c r="M38" s="46"/>
      <c r="N38" s="8">
        <v>1</v>
      </c>
      <c r="O38" s="8">
        <v>1</v>
      </c>
      <c r="P38" s="46"/>
      <c r="Q38" s="8">
        <v>1</v>
      </c>
      <c r="R38" s="8">
        <v>8</v>
      </c>
      <c r="S38" s="1" t="s">
        <v>28</v>
      </c>
      <c r="T38" s="3" t="s">
        <v>29</v>
      </c>
      <c r="U38" s="3"/>
    </row>
    <row r="39" spans="1:21" ht="15" x14ac:dyDescent="0.25">
      <c r="A39" s="1" t="s">
        <v>5</v>
      </c>
      <c r="B39" s="2" t="s">
        <v>183</v>
      </c>
      <c r="C39" s="3" t="s">
        <v>11</v>
      </c>
      <c r="D39" s="8">
        <v>1</v>
      </c>
      <c r="E39" s="8">
        <v>1</v>
      </c>
      <c r="F39" s="8">
        <v>1</v>
      </c>
      <c r="G39" s="8">
        <v>0</v>
      </c>
      <c r="H39" s="8">
        <v>0</v>
      </c>
      <c r="I39" s="8">
        <v>0</v>
      </c>
      <c r="J39" s="8">
        <v>0</v>
      </c>
      <c r="K39" s="46"/>
      <c r="L39" s="46"/>
      <c r="M39" s="46"/>
      <c r="N39" s="8">
        <v>0</v>
      </c>
      <c r="O39" s="8">
        <v>1</v>
      </c>
      <c r="P39" s="46"/>
      <c r="Q39" s="8">
        <v>0</v>
      </c>
      <c r="R39" s="8">
        <v>2</v>
      </c>
      <c r="S39" s="1" t="s">
        <v>28</v>
      </c>
      <c r="T39" s="3" t="s">
        <v>29</v>
      </c>
      <c r="U39" s="3"/>
    </row>
    <row r="40" spans="1:21" ht="15" x14ac:dyDescent="0.25">
      <c r="A40" s="1" t="s">
        <v>79</v>
      </c>
      <c r="B40" s="2" t="s">
        <v>185</v>
      </c>
      <c r="C40" s="3" t="s">
        <v>211</v>
      </c>
      <c r="D40" s="8">
        <v>1</v>
      </c>
      <c r="E40" s="8">
        <v>1</v>
      </c>
      <c r="F40" s="8">
        <v>1</v>
      </c>
      <c r="G40" s="8">
        <v>1</v>
      </c>
      <c r="H40" s="8">
        <v>0</v>
      </c>
      <c r="I40" s="8">
        <v>0</v>
      </c>
      <c r="J40" s="8">
        <v>0</v>
      </c>
      <c r="K40" s="46"/>
      <c r="L40" s="46"/>
      <c r="M40" s="46"/>
      <c r="N40" s="8">
        <v>0</v>
      </c>
      <c r="O40" s="8">
        <v>0</v>
      </c>
      <c r="P40" s="46"/>
      <c r="Q40" s="8">
        <v>0</v>
      </c>
      <c r="R40" s="8">
        <v>4</v>
      </c>
      <c r="S40" s="1" t="s">
        <v>28</v>
      </c>
      <c r="T40" s="3" t="s">
        <v>29</v>
      </c>
      <c r="U40" s="3"/>
    </row>
    <row r="41" spans="1:21" ht="15" x14ac:dyDescent="0.25">
      <c r="A41" s="1" t="s">
        <v>80</v>
      </c>
      <c r="B41" s="2" t="s">
        <v>187</v>
      </c>
      <c r="C41" s="3" t="s">
        <v>213</v>
      </c>
      <c r="D41" s="8">
        <v>1</v>
      </c>
      <c r="E41" s="8">
        <v>1</v>
      </c>
      <c r="F41" s="8">
        <v>1</v>
      </c>
      <c r="G41" s="8">
        <v>0</v>
      </c>
      <c r="H41" s="8">
        <v>0</v>
      </c>
      <c r="I41" s="8">
        <v>0</v>
      </c>
      <c r="J41" s="8">
        <v>0</v>
      </c>
      <c r="K41" s="46"/>
      <c r="L41" s="46"/>
      <c r="M41" s="46"/>
      <c r="N41" s="8">
        <v>0</v>
      </c>
      <c r="O41" s="8">
        <v>1</v>
      </c>
      <c r="P41" s="46"/>
      <c r="Q41" s="8">
        <v>0</v>
      </c>
      <c r="R41" s="8">
        <v>4</v>
      </c>
      <c r="S41" s="1" t="s">
        <v>28</v>
      </c>
      <c r="T41" s="3" t="s">
        <v>29</v>
      </c>
      <c r="U41" s="3"/>
    </row>
    <row r="42" spans="1:21" ht="15" x14ac:dyDescent="0.25">
      <c r="A42" s="1" t="s">
        <v>24</v>
      </c>
      <c r="B42" s="2" t="s">
        <v>189</v>
      </c>
      <c r="C42" s="3" t="s">
        <v>54</v>
      </c>
      <c r="D42" s="8">
        <v>1</v>
      </c>
      <c r="E42" s="8">
        <v>1</v>
      </c>
      <c r="F42" s="8">
        <v>1</v>
      </c>
      <c r="G42" s="8">
        <v>0</v>
      </c>
      <c r="H42" s="8">
        <v>0</v>
      </c>
      <c r="I42" s="8">
        <v>0</v>
      </c>
      <c r="J42" s="8">
        <v>0</v>
      </c>
      <c r="K42" s="46"/>
      <c r="L42" s="46"/>
      <c r="M42" s="46"/>
      <c r="N42" s="8">
        <v>0</v>
      </c>
      <c r="O42" s="8">
        <v>0</v>
      </c>
      <c r="P42" s="46"/>
      <c r="Q42" s="8">
        <v>0</v>
      </c>
      <c r="R42" s="8">
        <v>7</v>
      </c>
      <c r="S42" s="1" t="s">
        <v>28</v>
      </c>
      <c r="T42" s="3" t="s">
        <v>29</v>
      </c>
      <c r="U42" s="3"/>
    </row>
    <row r="43" spans="1:21" ht="15" x14ac:dyDescent="0.25">
      <c r="A43" s="1" t="s">
        <v>20</v>
      </c>
      <c r="B43" s="2" t="s">
        <v>191</v>
      </c>
      <c r="C43" s="6" t="s">
        <v>395</v>
      </c>
      <c r="D43" s="8">
        <v>1</v>
      </c>
      <c r="E43" s="8">
        <v>1</v>
      </c>
      <c r="F43" s="8">
        <v>1</v>
      </c>
      <c r="G43" s="8">
        <v>0</v>
      </c>
      <c r="H43" s="8">
        <v>0</v>
      </c>
      <c r="I43" s="8">
        <v>1</v>
      </c>
      <c r="J43" s="8">
        <v>0</v>
      </c>
      <c r="K43" s="46"/>
      <c r="L43" s="46"/>
      <c r="M43" s="46"/>
      <c r="N43" s="8">
        <v>0</v>
      </c>
      <c r="O43" s="8">
        <v>0</v>
      </c>
      <c r="P43" s="46"/>
      <c r="Q43" s="8">
        <v>0</v>
      </c>
      <c r="R43" s="8">
        <v>9</v>
      </c>
      <c r="S43" s="1" t="s">
        <v>28</v>
      </c>
      <c r="T43" s="3" t="s">
        <v>29</v>
      </c>
      <c r="U43" s="3"/>
    </row>
    <row r="44" spans="1:21" ht="16.5" x14ac:dyDescent="0.25">
      <c r="A44" s="1" t="s">
        <v>17</v>
      </c>
      <c r="B44" s="2" t="s">
        <v>193</v>
      </c>
      <c r="C44" s="6" t="s">
        <v>265</v>
      </c>
      <c r="D44" s="8">
        <v>1</v>
      </c>
      <c r="E44" s="8">
        <v>1</v>
      </c>
      <c r="F44" s="8">
        <v>1</v>
      </c>
      <c r="G44" s="8">
        <v>1</v>
      </c>
      <c r="H44" s="8">
        <v>0</v>
      </c>
      <c r="I44" s="8">
        <v>1</v>
      </c>
      <c r="J44" s="8">
        <v>0</v>
      </c>
      <c r="K44" s="8">
        <v>1</v>
      </c>
      <c r="L44" s="8">
        <v>0</v>
      </c>
      <c r="M44" s="46"/>
      <c r="N44" s="8">
        <v>1</v>
      </c>
      <c r="O44" s="8">
        <v>1</v>
      </c>
      <c r="P44" s="46"/>
      <c r="Q44" s="8">
        <v>0</v>
      </c>
      <c r="R44" s="8">
        <v>56</v>
      </c>
      <c r="S44" s="1" t="s">
        <v>24</v>
      </c>
      <c r="T44" s="3" t="s">
        <v>25</v>
      </c>
      <c r="U44" s="3"/>
    </row>
    <row r="45" spans="1:21" ht="16.5" x14ac:dyDescent="0.25">
      <c r="A45" s="1" t="s">
        <v>10</v>
      </c>
      <c r="B45" s="2" t="s">
        <v>195</v>
      </c>
      <c r="C45" s="6" t="s">
        <v>266</v>
      </c>
      <c r="D45" s="8">
        <v>1</v>
      </c>
      <c r="E45" s="8">
        <v>1</v>
      </c>
      <c r="F45" s="8">
        <v>1</v>
      </c>
      <c r="G45" s="8">
        <v>1</v>
      </c>
      <c r="H45" s="8">
        <v>0</v>
      </c>
      <c r="I45" s="8">
        <v>1</v>
      </c>
      <c r="J45" s="8">
        <v>0</v>
      </c>
      <c r="K45" s="8">
        <v>0</v>
      </c>
      <c r="L45" s="8">
        <v>1</v>
      </c>
      <c r="M45" s="8">
        <v>1</v>
      </c>
      <c r="N45" s="8">
        <v>1</v>
      </c>
      <c r="O45" s="46"/>
      <c r="P45" s="46"/>
      <c r="Q45" s="8">
        <v>1</v>
      </c>
      <c r="R45" s="8">
        <v>5</v>
      </c>
      <c r="S45" s="1" t="s">
        <v>24</v>
      </c>
      <c r="T45" s="3" t="s">
        <v>25</v>
      </c>
      <c r="U45" s="3"/>
    </row>
    <row r="46" spans="1:21" ht="16.5" x14ac:dyDescent="0.25">
      <c r="A46" s="1" t="s">
        <v>28</v>
      </c>
      <c r="B46" s="2" t="s">
        <v>197</v>
      </c>
      <c r="C46" s="6" t="s">
        <v>267</v>
      </c>
      <c r="D46" s="8">
        <v>1</v>
      </c>
      <c r="E46" s="8">
        <v>1</v>
      </c>
      <c r="F46" s="8">
        <v>1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46"/>
      <c r="N46" s="8">
        <v>0</v>
      </c>
      <c r="O46" s="8">
        <v>1</v>
      </c>
      <c r="P46" s="8">
        <v>1</v>
      </c>
      <c r="Q46" s="56">
        <v>1</v>
      </c>
      <c r="R46" s="8">
        <v>4</v>
      </c>
      <c r="S46" s="1" t="s">
        <v>24</v>
      </c>
      <c r="T46" s="3" t="s">
        <v>25</v>
      </c>
      <c r="U46" s="3"/>
    </row>
    <row r="47" spans="1:21" ht="16.5" x14ac:dyDescent="0.25">
      <c r="A47" s="21" t="s">
        <v>81</v>
      </c>
      <c r="B47" s="2" t="s">
        <v>199</v>
      </c>
      <c r="C47" s="6" t="s">
        <v>268</v>
      </c>
      <c r="D47" s="8">
        <v>1</v>
      </c>
      <c r="E47" s="8">
        <v>1</v>
      </c>
      <c r="F47" s="8">
        <v>1</v>
      </c>
      <c r="G47" s="8">
        <v>0</v>
      </c>
      <c r="H47" s="8">
        <v>0</v>
      </c>
      <c r="I47" s="8">
        <v>0</v>
      </c>
      <c r="J47" s="8">
        <v>0</v>
      </c>
      <c r="K47" s="46"/>
      <c r="L47" s="46"/>
      <c r="M47" s="46"/>
      <c r="N47" s="8">
        <v>0</v>
      </c>
      <c r="O47" s="8">
        <v>0</v>
      </c>
      <c r="P47" s="46"/>
      <c r="Q47" s="8">
        <v>0</v>
      </c>
      <c r="R47" s="8">
        <v>8</v>
      </c>
      <c r="S47" s="1" t="s">
        <v>24</v>
      </c>
      <c r="T47" s="3" t="s">
        <v>25</v>
      </c>
      <c r="U47" s="3"/>
    </row>
    <row r="48" spans="1:21" ht="16.5" x14ac:dyDescent="0.25">
      <c r="A48" s="1" t="s">
        <v>82</v>
      </c>
      <c r="B48" s="2" t="s">
        <v>201</v>
      </c>
      <c r="C48" s="6" t="s">
        <v>269</v>
      </c>
      <c r="D48" s="8">
        <v>1</v>
      </c>
      <c r="E48" s="8">
        <v>1</v>
      </c>
      <c r="F48" s="8">
        <v>1</v>
      </c>
      <c r="G48" s="8">
        <v>1</v>
      </c>
      <c r="H48" s="8">
        <v>0</v>
      </c>
      <c r="I48" s="8">
        <v>1</v>
      </c>
      <c r="J48" s="8">
        <v>0</v>
      </c>
      <c r="K48" s="46"/>
      <c r="L48" s="46"/>
      <c r="M48" s="46"/>
      <c r="N48" s="8">
        <v>1</v>
      </c>
      <c r="O48" s="8">
        <v>1</v>
      </c>
      <c r="P48" s="46"/>
      <c r="Q48" s="8">
        <v>1</v>
      </c>
      <c r="R48" s="8">
        <v>4</v>
      </c>
      <c r="S48" s="1" t="s">
        <v>24</v>
      </c>
      <c r="T48" s="3" t="s">
        <v>25</v>
      </c>
      <c r="U48" s="3"/>
    </row>
    <row r="49" spans="1:21" ht="16.5" x14ac:dyDescent="0.25">
      <c r="A49" s="1" t="s">
        <v>83</v>
      </c>
      <c r="B49" s="2" t="s">
        <v>203</v>
      </c>
      <c r="C49" s="6" t="s">
        <v>116</v>
      </c>
      <c r="D49" s="8">
        <v>1</v>
      </c>
      <c r="E49" s="8">
        <v>1</v>
      </c>
      <c r="F49" s="8">
        <v>1</v>
      </c>
      <c r="G49" s="8">
        <v>0</v>
      </c>
      <c r="H49" s="8">
        <v>0</v>
      </c>
      <c r="I49" s="8">
        <v>0</v>
      </c>
      <c r="J49" s="8">
        <v>0</v>
      </c>
      <c r="K49" s="8">
        <v>1</v>
      </c>
      <c r="L49" s="8">
        <v>0</v>
      </c>
      <c r="M49" s="8">
        <v>0</v>
      </c>
      <c r="N49" s="8">
        <v>0</v>
      </c>
      <c r="O49" s="46"/>
      <c r="P49" s="46"/>
      <c r="Q49" s="8">
        <v>0</v>
      </c>
      <c r="R49" s="8">
        <v>5</v>
      </c>
      <c r="S49" s="1" t="s">
        <v>24</v>
      </c>
      <c r="T49" s="3" t="s">
        <v>25</v>
      </c>
      <c r="U49" s="3"/>
    </row>
    <row r="50" spans="1:21" ht="16.5" x14ac:dyDescent="0.25">
      <c r="A50" s="1" t="s">
        <v>84</v>
      </c>
      <c r="B50" s="2" t="s">
        <v>205</v>
      </c>
      <c r="C50" s="6" t="s">
        <v>270</v>
      </c>
      <c r="D50" s="8">
        <v>1</v>
      </c>
      <c r="E50" s="8">
        <v>1</v>
      </c>
      <c r="F50" s="8">
        <v>1</v>
      </c>
      <c r="G50" s="8">
        <v>1</v>
      </c>
      <c r="H50" s="8">
        <v>0</v>
      </c>
      <c r="I50" s="8">
        <v>1</v>
      </c>
      <c r="J50" s="8">
        <v>0</v>
      </c>
      <c r="K50" s="8">
        <v>1</v>
      </c>
      <c r="L50" s="8">
        <v>0</v>
      </c>
      <c r="M50" s="8">
        <v>1</v>
      </c>
      <c r="N50" s="8">
        <v>1</v>
      </c>
      <c r="O50" s="8">
        <v>1</v>
      </c>
      <c r="P50" s="46"/>
      <c r="Q50" s="8">
        <v>1</v>
      </c>
      <c r="R50" s="8">
        <v>56</v>
      </c>
      <c r="S50" s="1" t="s">
        <v>24</v>
      </c>
      <c r="T50" s="3" t="s">
        <v>25</v>
      </c>
      <c r="U50" s="3"/>
    </row>
    <row r="51" spans="1:21" ht="16.5" x14ac:dyDescent="0.25">
      <c r="A51" s="1" t="s">
        <v>85</v>
      </c>
      <c r="B51" s="2" t="s">
        <v>207</v>
      </c>
      <c r="C51" s="6" t="s">
        <v>271</v>
      </c>
      <c r="D51" s="8">
        <v>1</v>
      </c>
      <c r="E51" s="8">
        <v>1</v>
      </c>
      <c r="F51" s="8">
        <v>1</v>
      </c>
      <c r="G51" s="8">
        <v>0</v>
      </c>
      <c r="H51" s="8">
        <v>0</v>
      </c>
      <c r="I51" s="8">
        <v>1</v>
      </c>
      <c r="J51" s="8">
        <v>0</v>
      </c>
      <c r="K51" s="8">
        <v>0</v>
      </c>
      <c r="L51" s="8">
        <v>1</v>
      </c>
      <c r="M51" s="8">
        <v>1</v>
      </c>
      <c r="N51" s="8">
        <v>0</v>
      </c>
      <c r="O51" s="46"/>
      <c r="P51" s="46"/>
      <c r="Q51" s="8">
        <v>0</v>
      </c>
      <c r="R51" s="8">
        <v>67</v>
      </c>
      <c r="S51" s="1" t="s">
        <v>24</v>
      </c>
      <c r="T51" s="3" t="s">
        <v>25</v>
      </c>
      <c r="U51" s="3"/>
    </row>
    <row r="52" spans="1:21" ht="16.5" x14ac:dyDescent="0.25">
      <c r="A52" s="1" t="s">
        <v>86</v>
      </c>
      <c r="B52" s="2" t="s">
        <v>209</v>
      </c>
      <c r="C52" s="6" t="s">
        <v>272</v>
      </c>
      <c r="D52" s="8">
        <v>1</v>
      </c>
      <c r="E52" s="8">
        <v>1</v>
      </c>
      <c r="F52" s="8">
        <v>1</v>
      </c>
      <c r="G52" s="8">
        <v>1</v>
      </c>
      <c r="H52" s="8">
        <v>0</v>
      </c>
      <c r="I52" s="8">
        <v>1</v>
      </c>
      <c r="J52" s="8">
        <v>0</v>
      </c>
      <c r="K52" s="8">
        <v>1</v>
      </c>
      <c r="L52" s="8">
        <v>0</v>
      </c>
      <c r="M52" s="8">
        <v>1</v>
      </c>
      <c r="N52" s="8">
        <v>1</v>
      </c>
      <c r="O52" s="47">
        <v>1</v>
      </c>
      <c r="P52" s="46"/>
      <c r="Q52" s="8">
        <v>1</v>
      </c>
      <c r="R52" s="8">
        <v>67</v>
      </c>
      <c r="S52" s="1" t="s">
        <v>24</v>
      </c>
      <c r="T52" s="3" t="s">
        <v>25</v>
      </c>
      <c r="U52" s="3"/>
    </row>
    <row r="53" spans="1:21" ht="16.5" x14ac:dyDescent="0.25">
      <c r="A53" s="21" t="s">
        <v>87</v>
      </c>
      <c r="B53" s="2" t="s">
        <v>210</v>
      </c>
      <c r="C53" s="6" t="s">
        <v>273</v>
      </c>
      <c r="D53" s="8">
        <v>1</v>
      </c>
      <c r="E53" s="8">
        <v>1</v>
      </c>
      <c r="F53" s="8">
        <v>1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46"/>
      <c r="P53" s="46"/>
      <c r="Q53" s="8">
        <v>1</v>
      </c>
      <c r="R53" s="8">
        <v>78</v>
      </c>
      <c r="S53" s="1" t="s">
        <v>24</v>
      </c>
      <c r="T53" s="3" t="s">
        <v>25</v>
      </c>
      <c r="U53" s="3"/>
    </row>
    <row r="54" spans="1:21" ht="16.5" x14ac:dyDescent="0.25">
      <c r="A54" s="1" t="s">
        <v>88</v>
      </c>
      <c r="B54" s="2" t="s">
        <v>212</v>
      </c>
      <c r="C54" s="6" t="s">
        <v>274</v>
      </c>
      <c r="D54" s="8">
        <v>1</v>
      </c>
      <c r="E54" s="8">
        <v>1</v>
      </c>
      <c r="F54" s="8">
        <v>1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46"/>
      <c r="N54" s="8">
        <v>1</v>
      </c>
      <c r="O54" s="8">
        <v>0</v>
      </c>
      <c r="P54" s="46"/>
      <c r="Q54" s="8">
        <v>0</v>
      </c>
      <c r="R54" s="8">
        <v>8</v>
      </c>
      <c r="S54" s="1" t="s">
        <v>24</v>
      </c>
      <c r="T54" s="3" t="s">
        <v>25</v>
      </c>
      <c r="U54" s="3"/>
    </row>
    <row r="55" spans="1:21" ht="16.5" x14ac:dyDescent="0.25">
      <c r="A55" s="1" t="s">
        <v>89</v>
      </c>
      <c r="B55" s="2" t="s">
        <v>214</v>
      </c>
      <c r="C55" s="6" t="s">
        <v>275</v>
      </c>
      <c r="D55" s="8">
        <v>1</v>
      </c>
      <c r="E55" s="8">
        <v>1</v>
      </c>
      <c r="F55" s="8">
        <v>1</v>
      </c>
      <c r="G55" s="8">
        <v>1</v>
      </c>
      <c r="H55" s="8">
        <v>0</v>
      </c>
      <c r="I55" s="8">
        <v>0</v>
      </c>
      <c r="J55" s="8">
        <v>1</v>
      </c>
      <c r="K55" s="8">
        <v>1</v>
      </c>
      <c r="L55" s="8">
        <v>0</v>
      </c>
      <c r="M55" s="8">
        <v>1</v>
      </c>
      <c r="N55" s="8">
        <v>0</v>
      </c>
      <c r="O55" s="46"/>
      <c r="P55" s="46"/>
      <c r="Q55" s="8">
        <v>1</v>
      </c>
      <c r="R55" s="8">
        <v>89</v>
      </c>
      <c r="S55" s="1" t="s">
        <v>24</v>
      </c>
      <c r="T55" s="3" t="s">
        <v>25</v>
      </c>
      <c r="U55" s="3"/>
    </row>
    <row r="56" spans="1:21" ht="16.5" x14ac:dyDescent="0.25">
      <c r="A56" s="21" t="s">
        <v>90</v>
      </c>
      <c r="B56" s="2" t="s">
        <v>215</v>
      </c>
      <c r="C56" s="6" t="s">
        <v>276</v>
      </c>
      <c r="D56" s="8">
        <v>1</v>
      </c>
      <c r="E56" s="8">
        <v>1</v>
      </c>
      <c r="F56" s="8">
        <v>1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46"/>
      <c r="N56" s="8">
        <v>0</v>
      </c>
      <c r="O56" s="8">
        <v>1</v>
      </c>
      <c r="P56" s="46"/>
      <c r="Q56" s="8">
        <v>0</v>
      </c>
      <c r="R56" s="8">
        <v>9</v>
      </c>
      <c r="S56" s="1" t="s">
        <v>24</v>
      </c>
      <c r="T56" s="3" t="s">
        <v>25</v>
      </c>
      <c r="U56" s="3"/>
    </row>
    <row r="57" spans="1:21" ht="16.5" x14ac:dyDescent="0.25">
      <c r="A57" s="62" t="s">
        <v>91</v>
      </c>
      <c r="B57" s="2" t="s">
        <v>300</v>
      </c>
      <c r="C57" s="64" t="s">
        <v>410</v>
      </c>
      <c r="D57" s="8">
        <v>1</v>
      </c>
      <c r="E57" s="8">
        <v>1</v>
      </c>
      <c r="F57" s="8">
        <v>1</v>
      </c>
      <c r="G57" s="56">
        <v>0</v>
      </c>
      <c r="H57" s="56">
        <v>0</v>
      </c>
      <c r="I57" s="56">
        <v>0</v>
      </c>
      <c r="J57" s="56">
        <v>0</v>
      </c>
      <c r="K57" s="46"/>
      <c r="L57" s="46"/>
      <c r="M57" s="46"/>
      <c r="N57" s="56">
        <v>0</v>
      </c>
      <c r="O57" s="60">
        <v>1</v>
      </c>
      <c r="P57" s="46"/>
      <c r="Q57" s="56">
        <v>0</v>
      </c>
      <c r="R57" s="56">
        <v>5</v>
      </c>
      <c r="S57" s="65" t="s">
        <v>24</v>
      </c>
      <c r="T57" s="66" t="s">
        <v>25</v>
      </c>
      <c r="U57" s="3"/>
    </row>
    <row r="58" spans="1:21" ht="10.5" customHeight="1" x14ac:dyDescent="0.2">
      <c r="A58" s="93" t="s">
        <v>217</v>
      </c>
      <c r="B58" s="93"/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</row>
    <row r="59" spans="1:21" ht="15" x14ac:dyDescent="0.25">
      <c r="A59" s="63">
        <v>54</v>
      </c>
      <c r="B59" s="2" t="s">
        <v>36</v>
      </c>
      <c r="C59" s="3" t="s">
        <v>218</v>
      </c>
      <c r="D59" s="8">
        <v>1</v>
      </c>
      <c r="E59" s="8">
        <v>1</v>
      </c>
      <c r="F59" s="8">
        <v>1</v>
      </c>
      <c r="G59" s="46"/>
      <c r="H59" s="46"/>
      <c r="I59" s="8">
        <v>0</v>
      </c>
      <c r="J59" s="8">
        <v>0</v>
      </c>
      <c r="K59" s="46"/>
      <c r="L59" s="46"/>
      <c r="M59" s="46"/>
      <c r="N59" s="8">
        <v>0</v>
      </c>
      <c r="O59" s="8">
        <v>0</v>
      </c>
      <c r="P59" s="46"/>
      <c r="Q59" s="8">
        <v>0</v>
      </c>
      <c r="R59" s="8">
        <v>23456</v>
      </c>
      <c r="S59" s="1" t="s">
        <v>28</v>
      </c>
      <c r="T59" s="3" t="s">
        <v>29</v>
      </c>
      <c r="U59" s="3"/>
    </row>
    <row r="60" spans="1:21" ht="15" x14ac:dyDescent="0.25">
      <c r="A60" s="63">
        <v>55</v>
      </c>
      <c r="B60" s="2" t="s">
        <v>37</v>
      </c>
      <c r="C60" s="3" t="s">
        <v>38</v>
      </c>
      <c r="D60" s="8">
        <v>1</v>
      </c>
      <c r="E60" s="8">
        <v>1</v>
      </c>
      <c r="F60" s="8">
        <v>1</v>
      </c>
      <c r="G60" s="46"/>
      <c r="H60" s="46"/>
      <c r="I60" s="8">
        <v>0</v>
      </c>
      <c r="J60" s="8">
        <v>0</v>
      </c>
      <c r="K60" s="46"/>
      <c r="L60" s="46"/>
      <c r="M60" s="46"/>
      <c r="N60" s="8">
        <v>0</v>
      </c>
      <c r="O60" s="8">
        <v>0</v>
      </c>
      <c r="P60" s="46"/>
      <c r="Q60" s="8">
        <v>0</v>
      </c>
      <c r="R60" s="8">
        <v>23456</v>
      </c>
      <c r="S60" s="1" t="s">
        <v>28</v>
      </c>
      <c r="T60" s="3" t="s">
        <v>29</v>
      </c>
      <c r="U60" s="3"/>
    </row>
    <row r="61" spans="1:21" ht="15" x14ac:dyDescent="0.25">
      <c r="A61" s="63">
        <v>56</v>
      </c>
      <c r="B61" s="2" t="s">
        <v>39</v>
      </c>
      <c r="C61" s="3" t="s">
        <v>40</v>
      </c>
      <c r="D61" s="8">
        <v>1</v>
      </c>
      <c r="E61" s="8">
        <v>1</v>
      </c>
      <c r="F61" s="8">
        <v>1</v>
      </c>
      <c r="G61" s="46"/>
      <c r="H61" s="46"/>
      <c r="I61" s="8">
        <v>0</v>
      </c>
      <c r="J61" s="8">
        <v>0</v>
      </c>
      <c r="K61" s="46"/>
      <c r="L61" s="46"/>
      <c r="M61" s="46"/>
      <c r="N61" s="8">
        <v>0</v>
      </c>
      <c r="O61" s="8">
        <v>0</v>
      </c>
      <c r="P61" s="46"/>
      <c r="Q61" s="8">
        <v>0</v>
      </c>
      <c r="R61" s="8">
        <v>23456</v>
      </c>
      <c r="S61" s="1" t="s">
        <v>28</v>
      </c>
      <c r="T61" s="3" t="s">
        <v>29</v>
      </c>
      <c r="U61" s="3"/>
    </row>
    <row r="62" spans="1:21" ht="15" x14ac:dyDescent="0.25">
      <c r="A62" s="63">
        <v>57</v>
      </c>
      <c r="B62" s="2" t="s">
        <v>41</v>
      </c>
      <c r="C62" s="3" t="s">
        <v>219</v>
      </c>
      <c r="D62" s="8">
        <v>1</v>
      </c>
      <c r="E62" s="8">
        <v>1</v>
      </c>
      <c r="F62" s="8">
        <v>1</v>
      </c>
      <c r="G62" s="46"/>
      <c r="H62" s="46"/>
      <c r="I62" s="8">
        <v>0</v>
      </c>
      <c r="J62" s="8">
        <v>0</v>
      </c>
      <c r="K62" s="46"/>
      <c r="L62" s="46"/>
      <c r="M62" s="46"/>
      <c r="N62" s="8">
        <v>0</v>
      </c>
      <c r="O62" s="8">
        <v>0</v>
      </c>
      <c r="P62" s="46"/>
      <c r="Q62" s="8">
        <v>0</v>
      </c>
      <c r="R62" s="8">
        <v>23456</v>
      </c>
      <c r="S62" s="1" t="s">
        <v>28</v>
      </c>
      <c r="T62" s="3" t="s">
        <v>29</v>
      </c>
      <c r="U62" s="3"/>
    </row>
    <row r="63" spans="1:21" ht="15" x14ac:dyDescent="0.25">
      <c r="A63" s="63">
        <v>58</v>
      </c>
      <c r="B63" s="2" t="s">
        <v>42</v>
      </c>
      <c r="C63" s="3" t="s">
        <v>220</v>
      </c>
      <c r="D63" s="8">
        <v>1</v>
      </c>
      <c r="E63" s="8">
        <v>1</v>
      </c>
      <c r="F63" s="8">
        <v>1</v>
      </c>
      <c r="G63" s="46"/>
      <c r="H63" s="46"/>
      <c r="I63" s="8">
        <v>0</v>
      </c>
      <c r="J63" s="8">
        <v>0</v>
      </c>
      <c r="K63" s="46"/>
      <c r="L63" s="46"/>
      <c r="M63" s="46"/>
      <c r="N63" s="8">
        <v>0</v>
      </c>
      <c r="O63" s="8">
        <v>0</v>
      </c>
      <c r="P63" s="46"/>
      <c r="Q63" s="8">
        <v>0</v>
      </c>
      <c r="R63" s="8">
        <v>23456</v>
      </c>
      <c r="S63" s="1" t="s">
        <v>28</v>
      </c>
      <c r="T63" s="3" t="s">
        <v>29</v>
      </c>
      <c r="U63" s="3"/>
    </row>
    <row r="64" spans="1:21" ht="15" x14ac:dyDescent="0.25">
      <c r="A64" s="63">
        <v>59</v>
      </c>
      <c r="B64" s="2" t="s">
        <v>221</v>
      </c>
      <c r="C64" s="3" t="s">
        <v>222</v>
      </c>
      <c r="D64" s="8">
        <v>1</v>
      </c>
      <c r="E64" s="8">
        <v>1</v>
      </c>
      <c r="F64" s="8">
        <v>1</v>
      </c>
      <c r="G64" s="46"/>
      <c r="H64" s="46"/>
      <c r="I64" s="8">
        <v>0</v>
      </c>
      <c r="J64" s="8">
        <v>0</v>
      </c>
      <c r="K64" s="46"/>
      <c r="L64" s="46"/>
      <c r="M64" s="46"/>
      <c r="N64" s="8">
        <v>0</v>
      </c>
      <c r="O64" s="8">
        <v>0</v>
      </c>
      <c r="P64" s="46"/>
      <c r="Q64" s="8">
        <v>0</v>
      </c>
      <c r="R64" s="8">
        <v>23456</v>
      </c>
      <c r="S64" s="1" t="s">
        <v>28</v>
      </c>
      <c r="T64" s="3" t="s">
        <v>29</v>
      </c>
      <c r="U64" s="3"/>
    </row>
    <row r="65" spans="1:21" ht="16.5" x14ac:dyDescent="0.25">
      <c r="A65" s="63">
        <v>60</v>
      </c>
      <c r="B65" s="2" t="s">
        <v>43</v>
      </c>
      <c r="C65" s="6" t="s">
        <v>277</v>
      </c>
      <c r="D65" s="8">
        <v>1</v>
      </c>
      <c r="E65" s="8">
        <v>1</v>
      </c>
      <c r="F65" s="8">
        <v>1</v>
      </c>
      <c r="G65" s="8">
        <v>0</v>
      </c>
      <c r="H65" s="8">
        <v>0</v>
      </c>
      <c r="I65" s="8">
        <v>0</v>
      </c>
      <c r="J65" s="8">
        <v>0</v>
      </c>
      <c r="K65" s="8">
        <v>1</v>
      </c>
      <c r="L65" s="8">
        <v>0</v>
      </c>
      <c r="M65" s="8">
        <v>1</v>
      </c>
      <c r="N65" s="8">
        <v>1</v>
      </c>
      <c r="O65" s="46"/>
      <c r="P65" s="46"/>
      <c r="Q65" s="8">
        <v>0</v>
      </c>
      <c r="R65" s="8">
        <v>56</v>
      </c>
      <c r="S65" s="1" t="s">
        <v>24</v>
      </c>
      <c r="T65" s="3" t="s">
        <v>25</v>
      </c>
      <c r="U65" s="3"/>
    </row>
    <row r="66" spans="1:21" ht="16.5" x14ac:dyDescent="0.25">
      <c r="A66" s="63">
        <v>61</v>
      </c>
      <c r="B66" s="2" t="s">
        <v>44</v>
      </c>
      <c r="C66" s="6" t="s">
        <v>278</v>
      </c>
      <c r="D66" s="8">
        <v>1</v>
      </c>
      <c r="E66" s="8">
        <v>1</v>
      </c>
      <c r="F66" s="8">
        <v>1</v>
      </c>
      <c r="G66" s="8">
        <v>0</v>
      </c>
      <c r="H66" s="8">
        <v>0</v>
      </c>
      <c r="I66" s="8">
        <v>1</v>
      </c>
      <c r="J66" s="8">
        <v>1</v>
      </c>
      <c r="K66" s="8">
        <v>0</v>
      </c>
      <c r="L66" s="8">
        <v>1</v>
      </c>
      <c r="M66" s="8">
        <v>1</v>
      </c>
      <c r="N66" s="8">
        <v>1</v>
      </c>
      <c r="O66" s="46"/>
      <c r="P66" s="46"/>
      <c r="Q66" s="8">
        <v>1</v>
      </c>
      <c r="R66" s="8">
        <v>56</v>
      </c>
      <c r="S66" s="1" t="s">
        <v>24</v>
      </c>
      <c r="T66" s="3" t="s">
        <v>25</v>
      </c>
      <c r="U66" s="3"/>
    </row>
    <row r="67" spans="1:21" ht="16.5" x14ac:dyDescent="0.25">
      <c r="A67" s="63">
        <v>62</v>
      </c>
      <c r="B67" s="2" t="s">
        <v>45</v>
      </c>
      <c r="C67" s="6" t="s">
        <v>279</v>
      </c>
      <c r="D67" s="8">
        <v>1</v>
      </c>
      <c r="E67" s="8">
        <v>1</v>
      </c>
      <c r="F67" s="8">
        <v>1</v>
      </c>
      <c r="G67" s="8">
        <v>0</v>
      </c>
      <c r="H67" s="8">
        <v>0</v>
      </c>
      <c r="I67" s="46"/>
      <c r="J67" s="46"/>
      <c r="K67" s="8">
        <v>0</v>
      </c>
      <c r="L67" s="8">
        <v>0</v>
      </c>
      <c r="M67" s="46"/>
      <c r="N67" s="8">
        <v>1</v>
      </c>
      <c r="O67" s="8">
        <v>0</v>
      </c>
      <c r="P67" s="46"/>
      <c r="Q67" s="8">
        <v>0</v>
      </c>
      <c r="R67" s="8">
        <v>7</v>
      </c>
      <c r="S67" s="1" t="s">
        <v>24</v>
      </c>
      <c r="T67" s="3" t="s">
        <v>25</v>
      </c>
      <c r="U67" s="3"/>
    </row>
    <row r="68" spans="1:21" ht="16.5" x14ac:dyDescent="0.25">
      <c r="A68" s="63">
        <v>63</v>
      </c>
      <c r="B68" s="2" t="s">
        <v>46</v>
      </c>
      <c r="C68" s="6" t="s">
        <v>280</v>
      </c>
      <c r="D68" s="8">
        <v>1</v>
      </c>
      <c r="E68" s="8">
        <v>1</v>
      </c>
      <c r="F68" s="8">
        <v>1</v>
      </c>
      <c r="G68" s="8">
        <v>0</v>
      </c>
      <c r="H68" s="8">
        <v>0</v>
      </c>
      <c r="I68" s="47">
        <v>1</v>
      </c>
      <c r="J68" s="46"/>
      <c r="K68" s="8">
        <v>1</v>
      </c>
      <c r="L68" s="8">
        <v>0</v>
      </c>
      <c r="M68" s="46"/>
      <c r="N68" s="8">
        <v>1</v>
      </c>
      <c r="O68" s="8">
        <v>0</v>
      </c>
      <c r="P68" s="46"/>
      <c r="Q68" s="8">
        <v>0</v>
      </c>
      <c r="R68" s="8">
        <v>7</v>
      </c>
      <c r="S68" s="1" t="s">
        <v>24</v>
      </c>
      <c r="T68" s="3" t="s">
        <v>25</v>
      </c>
      <c r="U68" s="3"/>
    </row>
    <row r="69" spans="1:21" ht="16.5" x14ac:dyDescent="0.25">
      <c r="A69" s="63">
        <v>64</v>
      </c>
      <c r="B69" s="2" t="s">
        <v>47</v>
      </c>
      <c r="C69" s="6" t="s">
        <v>281</v>
      </c>
      <c r="D69" s="8">
        <v>1</v>
      </c>
      <c r="E69" s="8">
        <v>1</v>
      </c>
      <c r="F69" s="8">
        <v>1</v>
      </c>
      <c r="G69" s="56">
        <v>1</v>
      </c>
      <c r="H69" s="8">
        <v>0</v>
      </c>
      <c r="I69" s="56">
        <v>1</v>
      </c>
      <c r="J69" s="8">
        <v>0</v>
      </c>
      <c r="K69" s="46"/>
      <c r="L69" s="46"/>
      <c r="M69" s="46"/>
      <c r="N69" s="56">
        <v>1</v>
      </c>
      <c r="O69" s="56">
        <v>1</v>
      </c>
      <c r="P69" s="46"/>
      <c r="Q69" s="56">
        <v>1</v>
      </c>
      <c r="R69" s="8">
        <v>8</v>
      </c>
      <c r="S69" s="1" t="s">
        <v>24</v>
      </c>
      <c r="T69" s="3" t="s">
        <v>25</v>
      </c>
      <c r="U69" s="3"/>
    </row>
    <row r="70" spans="1:21" ht="16.5" x14ac:dyDescent="0.25">
      <c r="A70" s="63">
        <v>65</v>
      </c>
      <c r="B70" s="2" t="s">
        <v>48</v>
      </c>
      <c r="C70" s="6" t="s">
        <v>282</v>
      </c>
      <c r="D70" s="8">
        <v>1</v>
      </c>
      <c r="E70" s="8">
        <v>1</v>
      </c>
      <c r="F70" s="8">
        <v>1</v>
      </c>
      <c r="G70" s="56">
        <v>1</v>
      </c>
      <c r="H70" s="8">
        <v>0</v>
      </c>
      <c r="I70" s="56">
        <v>1</v>
      </c>
      <c r="J70" s="8">
        <v>0</v>
      </c>
      <c r="K70" s="46"/>
      <c r="L70" s="46"/>
      <c r="M70" s="46"/>
      <c r="N70" s="56">
        <v>1</v>
      </c>
      <c r="O70" s="56">
        <v>1</v>
      </c>
      <c r="P70" s="46"/>
      <c r="Q70" s="8">
        <v>0</v>
      </c>
      <c r="R70" s="8">
        <v>8</v>
      </c>
      <c r="S70" s="1" t="s">
        <v>24</v>
      </c>
      <c r="T70" s="3" t="s">
        <v>25</v>
      </c>
      <c r="U70" s="3"/>
    </row>
    <row r="71" spans="1:21" ht="16.5" x14ac:dyDescent="0.25">
      <c r="A71" s="63">
        <v>66</v>
      </c>
      <c r="B71" s="2" t="s">
        <v>49</v>
      </c>
      <c r="C71" s="6" t="s">
        <v>283</v>
      </c>
      <c r="D71" s="8">
        <v>1</v>
      </c>
      <c r="E71" s="8">
        <v>1</v>
      </c>
      <c r="F71" s="8">
        <v>1</v>
      </c>
      <c r="G71" s="8">
        <v>0</v>
      </c>
      <c r="H71" s="8">
        <v>0</v>
      </c>
      <c r="I71" s="8">
        <v>1</v>
      </c>
      <c r="J71" s="8">
        <v>0</v>
      </c>
      <c r="K71" s="8">
        <v>1</v>
      </c>
      <c r="L71" s="8">
        <v>0</v>
      </c>
      <c r="M71" s="46"/>
      <c r="N71" s="8">
        <v>1</v>
      </c>
      <c r="O71" s="8">
        <v>1</v>
      </c>
      <c r="P71" s="46"/>
      <c r="Q71" s="8">
        <v>1</v>
      </c>
      <c r="R71" s="8">
        <v>9</v>
      </c>
      <c r="S71" s="1" t="s">
        <v>24</v>
      </c>
      <c r="T71" s="3" t="s">
        <v>25</v>
      </c>
      <c r="U71" s="3"/>
    </row>
    <row r="72" spans="1:21" ht="16.5" x14ac:dyDescent="0.25">
      <c r="A72" s="63">
        <v>67</v>
      </c>
      <c r="B72" s="2" t="s">
        <v>50</v>
      </c>
      <c r="C72" s="6" t="s">
        <v>284</v>
      </c>
      <c r="D72" s="8">
        <v>1</v>
      </c>
      <c r="E72" s="8">
        <v>1</v>
      </c>
      <c r="F72" s="8">
        <v>1</v>
      </c>
      <c r="G72" s="8">
        <v>1</v>
      </c>
      <c r="H72" s="8">
        <v>0</v>
      </c>
      <c r="I72" s="8">
        <v>1</v>
      </c>
      <c r="J72" s="8">
        <v>0</v>
      </c>
      <c r="K72" s="8">
        <v>1</v>
      </c>
      <c r="L72" s="8">
        <v>0</v>
      </c>
      <c r="M72" s="46"/>
      <c r="N72" s="8">
        <v>1</v>
      </c>
      <c r="O72" s="8">
        <v>1</v>
      </c>
      <c r="P72" s="46"/>
      <c r="Q72" s="8">
        <v>1</v>
      </c>
      <c r="R72" s="8">
        <v>9</v>
      </c>
      <c r="S72" s="1" t="s">
        <v>24</v>
      </c>
      <c r="T72" s="3" t="s">
        <v>25</v>
      </c>
      <c r="U72" s="3"/>
    </row>
    <row r="73" spans="1:21" ht="16.5" x14ac:dyDescent="0.25">
      <c r="A73" s="63">
        <v>68</v>
      </c>
      <c r="B73" s="2" t="s">
        <v>285</v>
      </c>
      <c r="C73" s="6" t="s">
        <v>286</v>
      </c>
      <c r="D73" s="8">
        <v>1</v>
      </c>
      <c r="E73" s="8">
        <v>1</v>
      </c>
      <c r="F73" s="8">
        <v>1</v>
      </c>
      <c r="G73" s="8">
        <v>0</v>
      </c>
      <c r="H73" s="8">
        <v>0</v>
      </c>
      <c r="I73" s="46"/>
      <c r="J73" s="46"/>
      <c r="K73" s="8">
        <v>0</v>
      </c>
      <c r="L73" s="8">
        <v>1</v>
      </c>
      <c r="M73" s="46"/>
      <c r="N73" s="8">
        <v>1</v>
      </c>
      <c r="O73" s="8">
        <v>0</v>
      </c>
      <c r="P73" s="46"/>
      <c r="Q73" s="8">
        <v>0</v>
      </c>
      <c r="R73" s="8">
        <v>9</v>
      </c>
      <c r="S73" s="1" t="s">
        <v>24</v>
      </c>
      <c r="T73" s="3" t="s">
        <v>25</v>
      </c>
      <c r="U73" s="3"/>
    </row>
    <row r="74" spans="1:21" ht="16.5" x14ac:dyDescent="0.25">
      <c r="A74" s="63">
        <v>69</v>
      </c>
      <c r="B74" s="2" t="s">
        <v>287</v>
      </c>
      <c r="C74" s="6" t="s">
        <v>288</v>
      </c>
      <c r="D74" s="8">
        <v>1</v>
      </c>
      <c r="E74" s="8">
        <v>1</v>
      </c>
      <c r="F74" s="8">
        <v>1</v>
      </c>
      <c r="G74" s="8">
        <v>0</v>
      </c>
      <c r="H74" s="8">
        <v>0</v>
      </c>
      <c r="I74" s="46"/>
      <c r="J74" s="46"/>
      <c r="K74" s="8">
        <v>0</v>
      </c>
      <c r="L74" s="8">
        <v>0</v>
      </c>
      <c r="M74" s="46"/>
      <c r="N74" s="8">
        <v>0</v>
      </c>
      <c r="O74" s="8">
        <v>0</v>
      </c>
      <c r="P74" s="46"/>
      <c r="Q74" s="8">
        <v>0</v>
      </c>
      <c r="R74" s="8">
        <v>9</v>
      </c>
      <c r="S74" s="1" t="s">
        <v>24</v>
      </c>
      <c r="T74" s="3" t="s">
        <v>25</v>
      </c>
      <c r="U74" s="3"/>
    </row>
    <row r="75" spans="1:21" ht="10.5" customHeight="1" x14ac:dyDescent="0.2">
      <c r="A75" s="93" t="s">
        <v>243</v>
      </c>
      <c r="B75" s="93"/>
      <c r="C75" s="93"/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</row>
    <row r="76" spans="1:21" ht="10.5" customHeight="1" x14ac:dyDescent="0.2">
      <c r="A76" s="93" t="s">
        <v>117</v>
      </c>
      <c r="B76" s="93"/>
      <c r="C76" s="93"/>
      <c r="D76" s="93"/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</row>
    <row r="77" spans="1:21" ht="16.5" x14ac:dyDescent="0.25">
      <c r="A77" s="63">
        <v>70</v>
      </c>
      <c r="B77" s="2" t="s">
        <v>244</v>
      </c>
      <c r="C77" s="3" t="s">
        <v>289</v>
      </c>
      <c r="D77" s="8">
        <v>1</v>
      </c>
      <c r="E77" s="8">
        <v>1</v>
      </c>
      <c r="F77" s="8">
        <v>1</v>
      </c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8">
        <v>0</v>
      </c>
      <c r="R77" s="8">
        <v>2</v>
      </c>
      <c r="S77" s="1" t="s">
        <v>24</v>
      </c>
      <c r="T77" s="3" t="s">
        <v>25</v>
      </c>
      <c r="U77" s="3"/>
    </row>
    <row r="78" spans="1:21" ht="16.5" x14ac:dyDescent="0.25">
      <c r="A78" s="63">
        <v>71</v>
      </c>
      <c r="B78" s="2" t="s">
        <v>246</v>
      </c>
      <c r="C78" s="3" t="s">
        <v>247</v>
      </c>
      <c r="D78" s="8">
        <v>1</v>
      </c>
      <c r="E78" s="8">
        <v>1</v>
      </c>
      <c r="F78" s="8">
        <v>1</v>
      </c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8">
        <v>0</v>
      </c>
      <c r="R78" s="8">
        <v>6</v>
      </c>
      <c r="S78" s="1" t="s">
        <v>24</v>
      </c>
      <c r="T78" s="3" t="s">
        <v>25</v>
      </c>
      <c r="U78" s="3"/>
    </row>
    <row r="79" spans="1:21" ht="16.5" x14ac:dyDescent="0.25">
      <c r="A79" s="63">
        <v>72</v>
      </c>
      <c r="B79" s="2" t="s">
        <v>248</v>
      </c>
      <c r="C79" s="3" t="s">
        <v>290</v>
      </c>
      <c r="D79" s="8">
        <v>1</v>
      </c>
      <c r="E79" s="8">
        <v>1</v>
      </c>
      <c r="F79" s="8">
        <v>1</v>
      </c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8">
        <v>0</v>
      </c>
      <c r="R79" s="8">
        <v>8</v>
      </c>
      <c r="S79" s="1" t="s">
        <v>24</v>
      </c>
      <c r="T79" s="3" t="s">
        <v>25</v>
      </c>
      <c r="U79" s="3"/>
    </row>
    <row r="80" spans="1:21" ht="16.5" x14ac:dyDescent="0.25">
      <c r="A80" s="63">
        <v>73</v>
      </c>
      <c r="B80" s="2" t="s">
        <v>250</v>
      </c>
      <c r="C80" s="3" t="s">
        <v>251</v>
      </c>
      <c r="D80" s="8">
        <v>1</v>
      </c>
      <c r="E80" s="8">
        <v>1</v>
      </c>
      <c r="F80" s="8">
        <v>1</v>
      </c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8">
        <v>0</v>
      </c>
      <c r="R80" s="8">
        <v>10</v>
      </c>
      <c r="S80" s="1" t="s">
        <v>24</v>
      </c>
      <c r="T80" s="3" t="s">
        <v>25</v>
      </c>
      <c r="U80" s="3"/>
    </row>
    <row r="81" spans="1:21" ht="10.5" customHeight="1" x14ac:dyDescent="0.2">
      <c r="A81" s="93" t="s">
        <v>51</v>
      </c>
      <c r="B81" s="93"/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</row>
    <row r="82" spans="1:21" ht="16.5" x14ac:dyDescent="0.25">
      <c r="A82" s="96" t="s">
        <v>111</v>
      </c>
      <c r="B82" s="2" t="s">
        <v>252</v>
      </c>
      <c r="C82" s="3" t="s">
        <v>253</v>
      </c>
      <c r="D82" s="94">
        <v>1</v>
      </c>
      <c r="E82" s="8" t="s">
        <v>360</v>
      </c>
      <c r="F82" s="94">
        <v>1</v>
      </c>
      <c r="G82" s="46"/>
      <c r="H82" s="46"/>
      <c r="I82" s="46"/>
      <c r="J82" s="46"/>
      <c r="K82" s="46"/>
      <c r="L82" s="46"/>
      <c r="M82" s="46"/>
      <c r="N82" s="8">
        <v>1</v>
      </c>
      <c r="O82" s="46"/>
      <c r="P82" s="46"/>
      <c r="Q82" s="8">
        <v>0</v>
      </c>
      <c r="R82" s="8">
        <v>10</v>
      </c>
      <c r="S82" s="1" t="s">
        <v>24</v>
      </c>
      <c r="T82" s="3" t="s">
        <v>25</v>
      </c>
      <c r="U82" s="3"/>
    </row>
    <row r="83" spans="1:21" ht="16.5" x14ac:dyDescent="0.25">
      <c r="A83" s="97"/>
      <c r="B83" s="2" t="s">
        <v>254</v>
      </c>
      <c r="C83" s="3" t="s">
        <v>255</v>
      </c>
      <c r="D83" s="95"/>
      <c r="E83" s="8" t="s">
        <v>360</v>
      </c>
      <c r="F83" s="95"/>
      <c r="G83" s="46"/>
      <c r="H83" s="46"/>
      <c r="I83" s="46"/>
      <c r="J83" s="46"/>
      <c r="K83" s="46"/>
      <c r="L83" s="46"/>
      <c r="M83" s="46"/>
      <c r="N83" s="8">
        <v>1</v>
      </c>
      <c r="O83" s="46"/>
      <c r="P83" s="46"/>
      <c r="Q83" s="8">
        <v>0</v>
      </c>
      <c r="R83" s="8">
        <v>10</v>
      </c>
      <c r="S83" s="1" t="s">
        <v>24</v>
      </c>
      <c r="T83" s="3" t="s">
        <v>25</v>
      </c>
      <c r="U83" s="3"/>
    </row>
    <row r="84" spans="1:21" ht="10.5" customHeight="1" x14ac:dyDescent="0.2">
      <c r="A84" s="93" t="s">
        <v>52</v>
      </c>
      <c r="B84" s="93"/>
      <c r="C84" s="93"/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</row>
    <row r="85" spans="1:21" ht="15" x14ac:dyDescent="0.25">
      <c r="A85" s="1" t="s">
        <v>112</v>
      </c>
      <c r="B85" s="2" t="s">
        <v>256</v>
      </c>
      <c r="C85" s="3" t="s">
        <v>53</v>
      </c>
      <c r="D85" s="8">
        <v>1</v>
      </c>
      <c r="E85" s="8">
        <v>1</v>
      </c>
      <c r="F85" s="8">
        <v>1</v>
      </c>
      <c r="G85" s="8">
        <v>1</v>
      </c>
      <c r="H85" s="8">
        <v>0</v>
      </c>
      <c r="I85" s="46"/>
      <c r="J85" s="46"/>
      <c r="K85" s="46"/>
      <c r="L85" s="46"/>
      <c r="M85" s="46"/>
      <c r="N85" s="8">
        <v>0</v>
      </c>
      <c r="O85" s="46"/>
      <c r="P85" s="46"/>
      <c r="Q85" s="8">
        <v>0</v>
      </c>
      <c r="R85" s="8">
        <v>3</v>
      </c>
      <c r="S85" s="1" t="s">
        <v>28</v>
      </c>
      <c r="T85" s="3" t="s">
        <v>29</v>
      </c>
      <c r="U85" s="3"/>
    </row>
    <row r="86" spans="1:21" ht="16.5" x14ac:dyDescent="0.25">
      <c r="A86" s="1" t="s">
        <v>113</v>
      </c>
      <c r="B86" s="2" t="s">
        <v>257</v>
      </c>
      <c r="C86" s="3" t="s">
        <v>258</v>
      </c>
      <c r="D86" s="8">
        <v>1</v>
      </c>
      <c r="E86" s="8">
        <v>1</v>
      </c>
      <c r="F86" s="8">
        <v>1</v>
      </c>
      <c r="G86" s="8">
        <v>0</v>
      </c>
      <c r="H86" s="8">
        <v>0</v>
      </c>
      <c r="I86" s="46"/>
      <c r="J86" s="46"/>
      <c r="K86" s="46"/>
      <c r="L86" s="46"/>
      <c r="M86" s="46"/>
      <c r="N86" s="8">
        <v>0</v>
      </c>
      <c r="O86" s="46"/>
      <c r="P86" s="46"/>
      <c r="Q86" s="8">
        <v>0</v>
      </c>
      <c r="R86" s="8">
        <v>8</v>
      </c>
      <c r="S86" s="1" t="s">
        <v>24</v>
      </c>
      <c r="T86" s="3" t="s">
        <v>25</v>
      </c>
      <c r="U86" s="3"/>
    </row>
    <row r="87" spans="1:21" ht="14.25" customHeight="1" x14ac:dyDescent="0.2">
      <c r="A87" s="86" t="s">
        <v>398</v>
      </c>
      <c r="B87" s="86"/>
      <c r="C87" s="86"/>
      <c r="D87" s="26">
        <f>SUM(D5:D57,D59:D74,D77:D80,D82,D85:D86)</f>
        <v>76</v>
      </c>
      <c r="E87" s="26">
        <v>75</v>
      </c>
      <c r="F87" s="26">
        <f>SUM(F5:F57,F59:F74,F77:F80,F82:F83,F85:F86)</f>
        <v>76</v>
      </c>
      <c r="G87" s="26">
        <f t="shared" ref="G87:P87" si="0">SUM(G5:G56,G59:G74,G77:G80,G82:G83,G85:G86)</f>
        <v>26</v>
      </c>
      <c r="H87" s="53">
        <f t="shared" si="0"/>
        <v>4</v>
      </c>
      <c r="I87" s="26">
        <f t="shared" si="0"/>
        <v>29</v>
      </c>
      <c r="J87" s="53">
        <f>SUM(J5:J56,J59:J74,J77:J80,J82:J83,J85:J86)</f>
        <v>8</v>
      </c>
      <c r="K87" s="26">
        <f t="shared" si="0"/>
        <v>16</v>
      </c>
      <c r="L87" s="53">
        <f t="shared" si="0"/>
        <v>6</v>
      </c>
      <c r="M87" s="26">
        <f t="shared" si="0"/>
        <v>9</v>
      </c>
      <c r="N87" s="26">
        <f t="shared" si="0"/>
        <v>31</v>
      </c>
      <c r="O87" s="26">
        <f t="shared" si="0"/>
        <v>30</v>
      </c>
      <c r="P87" s="26">
        <f t="shared" si="0"/>
        <v>8</v>
      </c>
      <c r="Q87" s="26">
        <f>SUM(Q6:Q56,Q59:Q74,Q77:Q80,Q82:Q83,Q85:Q86)</f>
        <v>22</v>
      </c>
      <c r="R87" s="26"/>
      <c r="S87" s="27"/>
      <c r="T87" s="27"/>
      <c r="U87" s="27"/>
    </row>
    <row r="88" spans="1:21" x14ac:dyDescent="0.2">
      <c r="A88" s="86" t="s">
        <v>399</v>
      </c>
      <c r="B88" s="86"/>
      <c r="C88" s="86"/>
      <c r="D88" s="26">
        <v>76</v>
      </c>
      <c r="E88" s="26">
        <v>75</v>
      </c>
      <c r="F88" s="26">
        <v>76</v>
      </c>
      <c r="G88" s="26">
        <v>64</v>
      </c>
      <c r="H88" s="53">
        <v>64</v>
      </c>
      <c r="I88" s="26">
        <v>61</v>
      </c>
      <c r="J88" s="53">
        <v>61</v>
      </c>
      <c r="K88" s="26">
        <v>34</v>
      </c>
      <c r="L88" s="53">
        <v>34</v>
      </c>
      <c r="M88" s="26">
        <v>14</v>
      </c>
      <c r="N88" s="26">
        <v>73</v>
      </c>
      <c r="O88" s="26">
        <v>57</v>
      </c>
      <c r="P88" s="26">
        <v>10</v>
      </c>
      <c r="Q88" s="26">
        <v>77</v>
      </c>
      <c r="R88" s="26"/>
      <c r="S88" s="27"/>
      <c r="T88" s="27"/>
      <c r="U88" s="27"/>
    </row>
    <row r="89" spans="1:21" x14ac:dyDescent="0.2">
      <c r="A89" s="86" t="s">
        <v>400</v>
      </c>
      <c r="B89" s="86"/>
      <c r="C89" s="86"/>
      <c r="D89" s="51">
        <f>D87/D88</f>
        <v>1</v>
      </c>
      <c r="E89" s="51">
        <f t="shared" ref="E89:Q89" si="1">E87/E88</f>
        <v>1</v>
      </c>
      <c r="F89" s="51">
        <f t="shared" si="1"/>
        <v>1</v>
      </c>
      <c r="G89" s="51">
        <f t="shared" si="1"/>
        <v>0.40625</v>
      </c>
      <c r="H89" s="54">
        <f t="shared" si="1"/>
        <v>6.25E-2</v>
      </c>
      <c r="I89" s="51">
        <f t="shared" si="1"/>
        <v>0.47540983606557374</v>
      </c>
      <c r="J89" s="54">
        <f t="shared" si="1"/>
        <v>0.13114754098360656</v>
      </c>
      <c r="K89" s="51">
        <f t="shared" si="1"/>
        <v>0.47058823529411764</v>
      </c>
      <c r="L89" s="54">
        <f t="shared" si="1"/>
        <v>0.17647058823529413</v>
      </c>
      <c r="M89" s="51">
        <f t="shared" si="1"/>
        <v>0.6428571428571429</v>
      </c>
      <c r="N89" s="51">
        <f t="shared" si="1"/>
        <v>0.42465753424657532</v>
      </c>
      <c r="O89" s="51">
        <f t="shared" si="1"/>
        <v>0.52631578947368418</v>
      </c>
      <c r="P89" s="51">
        <f t="shared" si="1"/>
        <v>0.8</v>
      </c>
      <c r="Q89" s="51">
        <f t="shared" si="1"/>
        <v>0.2857142857142857</v>
      </c>
      <c r="R89" s="26"/>
      <c r="S89" s="27"/>
      <c r="T89" s="27"/>
      <c r="U89" s="27"/>
    </row>
    <row r="90" spans="1:21" x14ac:dyDescent="0.2"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</row>
  </sheetData>
  <autoFilter ref="A2:WWC86"/>
  <mergeCells count="14">
    <mergeCell ref="A88:C88"/>
    <mergeCell ref="A89:C89"/>
    <mergeCell ref="A87:C87"/>
    <mergeCell ref="A1:U1"/>
    <mergeCell ref="A58:U58"/>
    <mergeCell ref="A3:U3"/>
    <mergeCell ref="A4:U4"/>
    <mergeCell ref="A84:U84"/>
    <mergeCell ref="A81:U81"/>
    <mergeCell ref="A75:U75"/>
    <mergeCell ref="A76:U76"/>
    <mergeCell ref="D82:D83"/>
    <mergeCell ref="A82:A83"/>
    <mergeCell ref="F82:F83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U90"/>
  <sheetViews>
    <sheetView zoomScale="130" zoomScaleNormal="130" workbookViewId="0">
      <pane ySplit="4" topLeftCell="A32" activePane="bottomLeft" state="frozen"/>
      <selection activeCell="A59" sqref="A59:E59"/>
      <selection pane="bottomLeft" activeCell="J33" sqref="J33"/>
    </sheetView>
  </sheetViews>
  <sheetFormatPr defaultRowHeight="12.75" x14ac:dyDescent="0.2"/>
  <cols>
    <col min="1" max="1" width="4.85546875" style="4" customWidth="1"/>
    <col min="2" max="2" width="8" style="4" customWidth="1"/>
    <col min="3" max="3" width="25" style="4" customWidth="1"/>
    <col min="4" max="6" width="6.28515625" style="4" customWidth="1"/>
    <col min="7" max="11" width="5.5703125" style="4" customWidth="1"/>
    <col min="12" max="12" width="5.85546875" style="4" customWidth="1"/>
    <col min="13" max="17" width="5.5703125" style="4" customWidth="1"/>
    <col min="18" max="18" width="4.7109375" style="4" customWidth="1"/>
    <col min="19" max="19" width="4" style="4" customWidth="1"/>
    <col min="20" max="21" width="20" style="4" customWidth="1"/>
    <col min="22" max="248" width="9.140625" style="4"/>
    <col min="249" max="249" width="4.85546875" style="4" customWidth="1"/>
    <col min="250" max="250" width="8" style="4" customWidth="1"/>
    <col min="251" max="251" width="25" style="4" customWidth="1"/>
    <col min="252" max="257" width="4" style="4" customWidth="1"/>
    <col min="258" max="258" width="4.42578125" style="4" customWidth="1"/>
    <col min="259" max="259" width="4.5703125" style="4" customWidth="1"/>
    <col min="260" max="260" width="4.42578125" style="4" customWidth="1"/>
    <col min="261" max="261" width="4.5703125" style="4" customWidth="1"/>
    <col min="262" max="262" width="4.42578125" style="4" customWidth="1"/>
    <col min="263" max="263" width="4.5703125" style="4" customWidth="1"/>
    <col min="264" max="264" width="4.42578125" style="4" customWidth="1"/>
    <col min="265" max="265" width="4.5703125" style="4" customWidth="1"/>
    <col min="266" max="276" width="4" style="4" customWidth="1"/>
    <col min="277" max="277" width="20" style="4" customWidth="1"/>
    <col min="278" max="504" width="9.140625" style="4"/>
    <col min="505" max="505" width="4.85546875" style="4" customWidth="1"/>
    <col min="506" max="506" width="8" style="4" customWidth="1"/>
    <col min="507" max="507" width="25" style="4" customWidth="1"/>
    <col min="508" max="513" width="4" style="4" customWidth="1"/>
    <col min="514" max="514" width="4.42578125" style="4" customWidth="1"/>
    <col min="515" max="515" width="4.5703125" style="4" customWidth="1"/>
    <col min="516" max="516" width="4.42578125" style="4" customWidth="1"/>
    <col min="517" max="517" width="4.5703125" style="4" customWidth="1"/>
    <col min="518" max="518" width="4.42578125" style="4" customWidth="1"/>
    <col min="519" max="519" width="4.5703125" style="4" customWidth="1"/>
    <col min="520" max="520" width="4.42578125" style="4" customWidth="1"/>
    <col min="521" max="521" width="4.5703125" style="4" customWidth="1"/>
    <col min="522" max="532" width="4" style="4" customWidth="1"/>
    <col min="533" max="533" width="20" style="4" customWidth="1"/>
    <col min="534" max="760" width="9.140625" style="4"/>
    <col min="761" max="761" width="4.85546875" style="4" customWidth="1"/>
    <col min="762" max="762" width="8" style="4" customWidth="1"/>
    <col min="763" max="763" width="25" style="4" customWidth="1"/>
    <col min="764" max="769" width="4" style="4" customWidth="1"/>
    <col min="770" max="770" width="4.42578125" style="4" customWidth="1"/>
    <col min="771" max="771" width="4.5703125" style="4" customWidth="1"/>
    <col min="772" max="772" width="4.42578125" style="4" customWidth="1"/>
    <col min="773" max="773" width="4.5703125" style="4" customWidth="1"/>
    <col min="774" max="774" width="4.42578125" style="4" customWidth="1"/>
    <col min="775" max="775" width="4.5703125" style="4" customWidth="1"/>
    <col min="776" max="776" width="4.42578125" style="4" customWidth="1"/>
    <col min="777" max="777" width="4.5703125" style="4" customWidth="1"/>
    <col min="778" max="788" width="4" style="4" customWidth="1"/>
    <col min="789" max="789" width="20" style="4" customWidth="1"/>
    <col min="790" max="1016" width="9.140625" style="4"/>
    <col min="1017" max="1017" width="4.85546875" style="4" customWidth="1"/>
    <col min="1018" max="1018" width="8" style="4" customWidth="1"/>
    <col min="1019" max="1019" width="25" style="4" customWidth="1"/>
    <col min="1020" max="1025" width="4" style="4" customWidth="1"/>
    <col min="1026" max="1026" width="4.42578125" style="4" customWidth="1"/>
    <col min="1027" max="1027" width="4.5703125" style="4" customWidth="1"/>
    <col min="1028" max="1028" width="4.42578125" style="4" customWidth="1"/>
    <col min="1029" max="1029" width="4.5703125" style="4" customWidth="1"/>
    <col min="1030" max="1030" width="4.42578125" style="4" customWidth="1"/>
    <col min="1031" max="1031" width="4.5703125" style="4" customWidth="1"/>
    <col min="1032" max="1032" width="4.42578125" style="4" customWidth="1"/>
    <col min="1033" max="1033" width="4.5703125" style="4" customWidth="1"/>
    <col min="1034" max="1044" width="4" style="4" customWidth="1"/>
    <col min="1045" max="1045" width="20" style="4" customWidth="1"/>
    <col min="1046" max="1272" width="9.140625" style="4"/>
    <col min="1273" max="1273" width="4.85546875" style="4" customWidth="1"/>
    <col min="1274" max="1274" width="8" style="4" customWidth="1"/>
    <col min="1275" max="1275" width="25" style="4" customWidth="1"/>
    <col min="1276" max="1281" width="4" style="4" customWidth="1"/>
    <col min="1282" max="1282" width="4.42578125" style="4" customWidth="1"/>
    <col min="1283" max="1283" width="4.5703125" style="4" customWidth="1"/>
    <col min="1284" max="1284" width="4.42578125" style="4" customWidth="1"/>
    <col min="1285" max="1285" width="4.5703125" style="4" customWidth="1"/>
    <col min="1286" max="1286" width="4.42578125" style="4" customWidth="1"/>
    <col min="1287" max="1287" width="4.5703125" style="4" customWidth="1"/>
    <col min="1288" max="1288" width="4.42578125" style="4" customWidth="1"/>
    <col min="1289" max="1289" width="4.5703125" style="4" customWidth="1"/>
    <col min="1290" max="1300" width="4" style="4" customWidth="1"/>
    <col min="1301" max="1301" width="20" style="4" customWidth="1"/>
    <col min="1302" max="1528" width="9.140625" style="4"/>
    <col min="1529" max="1529" width="4.85546875" style="4" customWidth="1"/>
    <col min="1530" max="1530" width="8" style="4" customWidth="1"/>
    <col min="1531" max="1531" width="25" style="4" customWidth="1"/>
    <col min="1532" max="1537" width="4" style="4" customWidth="1"/>
    <col min="1538" max="1538" width="4.42578125" style="4" customWidth="1"/>
    <col min="1539" max="1539" width="4.5703125" style="4" customWidth="1"/>
    <col min="1540" max="1540" width="4.42578125" style="4" customWidth="1"/>
    <col min="1541" max="1541" width="4.5703125" style="4" customWidth="1"/>
    <col min="1542" max="1542" width="4.42578125" style="4" customWidth="1"/>
    <col min="1543" max="1543" width="4.5703125" style="4" customWidth="1"/>
    <col min="1544" max="1544" width="4.42578125" style="4" customWidth="1"/>
    <col min="1545" max="1545" width="4.5703125" style="4" customWidth="1"/>
    <col min="1546" max="1556" width="4" style="4" customWidth="1"/>
    <col min="1557" max="1557" width="20" style="4" customWidth="1"/>
    <col min="1558" max="1784" width="9.140625" style="4"/>
    <col min="1785" max="1785" width="4.85546875" style="4" customWidth="1"/>
    <col min="1786" max="1786" width="8" style="4" customWidth="1"/>
    <col min="1787" max="1787" width="25" style="4" customWidth="1"/>
    <col min="1788" max="1793" width="4" style="4" customWidth="1"/>
    <col min="1794" max="1794" width="4.42578125" style="4" customWidth="1"/>
    <col min="1795" max="1795" width="4.5703125" style="4" customWidth="1"/>
    <col min="1796" max="1796" width="4.42578125" style="4" customWidth="1"/>
    <col min="1797" max="1797" width="4.5703125" style="4" customWidth="1"/>
    <col min="1798" max="1798" width="4.42578125" style="4" customWidth="1"/>
    <col min="1799" max="1799" width="4.5703125" style="4" customWidth="1"/>
    <col min="1800" max="1800" width="4.42578125" style="4" customWidth="1"/>
    <col min="1801" max="1801" width="4.5703125" style="4" customWidth="1"/>
    <col min="1802" max="1812" width="4" style="4" customWidth="1"/>
    <col min="1813" max="1813" width="20" style="4" customWidth="1"/>
    <col min="1814" max="2040" width="9.140625" style="4"/>
    <col min="2041" max="2041" width="4.85546875" style="4" customWidth="1"/>
    <col min="2042" max="2042" width="8" style="4" customWidth="1"/>
    <col min="2043" max="2043" width="25" style="4" customWidth="1"/>
    <col min="2044" max="2049" width="4" style="4" customWidth="1"/>
    <col min="2050" max="2050" width="4.42578125" style="4" customWidth="1"/>
    <col min="2051" max="2051" width="4.5703125" style="4" customWidth="1"/>
    <col min="2052" max="2052" width="4.42578125" style="4" customWidth="1"/>
    <col min="2053" max="2053" width="4.5703125" style="4" customWidth="1"/>
    <col min="2054" max="2054" width="4.42578125" style="4" customWidth="1"/>
    <col min="2055" max="2055" width="4.5703125" style="4" customWidth="1"/>
    <col min="2056" max="2056" width="4.42578125" style="4" customWidth="1"/>
    <col min="2057" max="2057" width="4.5703125" style="4" customWidth="1"/>
    <col min="2058" max="2068" width="4" style="4" customWidth="1"/>
    <col min="2069" max="2069" width="20" style="4" customWidth="1"/>
    <col min="2070" max="2296" width="9.140625" style="4"/>
    <col min="2297" max="2297" width="4.85546875" style="4" customWidth="1"/>
    <col min="2298" max="2298" width="8" style="4" customWidth="1"/>
    <col min="2299" max="2299" width="25" style="4" customWidth="1"/>
    <col min="2300" max="2305" width="4" style="4" customWidth="1"/>
    <col min="2306" max="2306" width="4.42578125" style="4" customWidth="1"/>
    <col min="2307" max="2307" width="4.5703125" style="4" customWidth="1"/>
    <col min="2308" max="2308" width="4.42578125" style="4" customWidth="1"/>
    <col min="2309" max="2309" width="4.5703125" style="4" customWidth="1"/>
    <col min="2310" max="2310" width="4.42578125" style="4" customWidth="1"/>
    <col min="2311" max="2311" width="4.5703125" style="4" customWidth="1"/>
    <col min="2312" max="2312" width="4.42578125" style="4" customWidth="1"/>
    <col min="2313" max="2313" width="4.5703125" style="4" customWidth="1"/>
    <col min="2314" max="2324" width="4" style="4" customWidth="1"/>
    <col min="2325" max="2325" width="20" style="4" customWidth="1"/>
    <col min="2326" max="2552" width="9.140625" style="4"/>
    <col min="2553" max="2553" width="4.85546875" style="4" customWidth="1"/>
    <col min="2554" max="2554" width="8" style="4" customWidth="1"/>
    <col min="2555" max="2555" width="25" style="4" customWidth="1"/>
    <col min="2556" max="2561" width="4" style="4" customWidth="1"/>
    <col min="2562" max="2562" width="4.42578125" style="4" customWidth="1"/>
    <col min="2563" max="2563" width="4.5703125" style="4" customWidth="1"/>
    <col min="2564" max="2564" width="4.42578125" style="4" customWidth="1"/>
    <col min="2565" max="2565" width="4.5703125" style="4" customWidth="1"/>
    <col min="2566" max="2566" width="4.42578125" style="4" customWidth="1"/>
    <col min="2567" max="2567" width="4.5703125" style="4" customWidth="1"/>
    <col min="2568" max="2568" width="4.42578125" style="4" customWidth="1"/>
    <col min="2569" max="2569" width="4.5703125" style="4" customWidth="1"/>
    <col min="2570" max="2580" width="4" style="4" customWidth="1"/>
    <col min="2581" max="2581" width="20" style="4" customWidth="1"/>
    <col min="2582" max="2808" width="9.140625" style="4"/>
    <col min="2809" max="2809" width="4.85546875" style="4" customWidth="1"/>
    <col min="2810" max="2810" width="8" style="4" customWidth="1"/>
    <col min="2811" max="2811" width="25" style="4" customWidth="1"/>
    <col min="2812" max="2817" width="4" style="4" customWidth="1"/>
    <col min="2818" max="2818" width="4.42578125" style="4" customWidth="1"/>
    <col min="2819" max="2819" width="4.5703125" style="4" customWidth="1"/>
    <col min="2820" max="2820" width="4.42578125" style="4" customWidth="1"/>
    <col min="2821" max="2821" width="4.5703125" style="4" customWidth="1"/>
    <col min="2822" max="2822" width="4.42578125" style="4" customWidth="1"/>
    <col min="2823" max="2823" width="4.5703125" style="4" customWidth="1"/>
    <col min="2824" max="2824" width="4.42578125" style="4" customWidth="1"/>
    <col min="2825" max="2825" width="4.5703125" style="4" customWidth="1"/>
    <col min="2826" max="2836" width="4" style="4" customWidth="1"/>
    <col min="2837" max="2837" width="20" style="4" customWidth="1"/>
    <col min="2838" max="3064" width="9.140625" style="4"/>
    <col min="3065" max="3065" width="4.85546875" style="4" customWidth="1"/>
    <col min="3066" max="3066" width="8" style="4" customWidth="1"/>
    <col min="3067" max="3067" width="25" style="4" customWidth="1"/>
    <col min="3068" max="3073" width="4" style="4" customWidth="1"/>
    <col min="3074" max="3074" width="4.42578125" style="4" customWidth="1"/>
    <col min="3075" max="3075" width="4.5703125" style="4" customWidth="1"/>
    <col min="3076" max="3076" width="4.42578125" style="4" customWidth="1"/>
    <col min="3077" max="3077" width="4.5703125" style="4" customWidth="1"/>
    <col min="3078" max="3078" width="4.42578125" style="4" customWidth="1"/>
    <col min="3079" max="3079" width="4.5703125" style="4" customWidth="1"/>
    <col min="3080" max="3080" width="4.42578125" style="4" customWidth="1"/>
    <col min="3081" max="3081" width="4.5703125" style="4" customWidth="1"/>
    <col min="3082" max="3092" width="4" style="4" customWidth="1"/>
    <col min="3093" max="3093" width="20" style="4" customWidth="1"/>
    <col min="3094" max="3320" width="9.140625" style="4"/>
    <col min="3321" max="3321" width="4.85546875" style="4" customWidth="1"/>
    <col min="3322" max="3322" width="8" style="4" customWidth="1"/>
    <col min="3323" max="3323" width="25" style="4" customWidth="1"/>
    <col min="3324" max="3329" width="4" style="4" customWidth="1"/>
    <col min="3330" max="3330" width="4.42578125" style="4" customWidth="1"/>
    <col min="3331" max="3331" width="4.5703125" style="4" customWidth="1"/>
    <col min="3332" max="3332" width="4.42578125" style="4" customWidth="1"/>
    <col min="3333" max="3333" width="4.5703125" style="4" customWidth="1"/>
    <col min="3334" max="3334" width="4.42578125" style="4" customWidth="1"/>
    <col min="3335" max="3335" width="4.5703125" style="4" customWidth="1"/>
    <col min="3336" max="3336" width="4.42578125" style="4" customWidth="1"/>
    <col min="3337" max="3337" width="4.5703125" style="4" customWidth="1"/>
    <col min="3338" max="3348" width="4" style="4" customWidth="1"/>
    <col min="3349" max="3349" width="20" style="4" customWidth="1"/>
    <col min="3350" max="3576" width="9.140625" style="4"/>
    <col min="3577" max="3577" width="4.85546875" style="4" customWidth="1"/>
    <col min="3578" max="3578" width="8" style="4" customWidth="1"/>
    <col min="3579" max="3579" width="25" style="4" customWidth="1"/>
    <col min="3580" max="3585" width="4" style="4" customWidth="1"/>
    <col min="3586" max="3586" width="4.42578125" style="4" customWidth="1"/>
    <col min="3587" max="3587" width="4.5703125" style="4" customWidth="1"/>
    <col min="3588" max="3588" width="4.42578125" style="4" customWidth="1"/>
    <col min="3589" max="3589" width="4.5703125" style="4" customWidth="1"/>
    <col min="3590" max="3590" width="4.42578125" style="4" customWidth="1"/>
    <col min="3591" max="3591" width="4.5703125" style="4" customWidth="1"/>
    <col min="3592" max="3592" width="4.42578125" style="4" customWidth="1"/>
    <col min="3593" max="3593" width="4.5703125" style="4" customWidth="1"/>
    <col min="3594" max="3604" width="4" style="4" customWidth="1"/>
    <col min="3605" max="3605" width="20" style="4" customWidth="1"/>
    <col min="3606" max="3832" width="9.140625" style="4"/>
    <col min="3833" max="3833" width="4.85546875" style="4" customWidth="1"/>
    <col min="3834" max="3834" width="8" style="4" customWidth="1"/>
    <col min="3835" max="3835" width="25" style="4" customWidth="1"/>
    <col min="3836" max="3841" width="4" style="4" customWidth="1"/>
    <col min="3842" max="3842" width="4.42578125" style="4" customWidth="1"/>
    <col min="3843" max="3843" width="4.5703125" style="4" customWidth="1"/>
    <col min="3844" max="3844" width="4.42578125" style="4" customWidth="1"/>
    <col min="3845" max="3845" width="4.5703125" style="4" customWidth="1"/>
    <col min="3846" max="3846" width="4.42578125" style="4" customWidth="1"/>
    <col min="3847" max="3847" width="4.5703125" style="4" customWidth="1"/>
    <col min="3848" max="3848" width="4.42578125" style="4" customWidth="1"/>
    <col min="3849" max="3849" width="4.5703125" style="4" customWidth="1"/>
    <col min="3850" max="3860" width="4" style="4" customWidth="1"/>
    <col min="3861" max="3861" width="20" style="4" customWidth="1"/>
    <col min="3862" max="4088" width="9.140625" style="4"/>
    <col min="4089" max="4089" width="4.85546875" style="4" customWidth="1"/>
    <col min="4090" max="4090" width="8" style="4" customWidth="1"/>
    <col min="4091" max="4091" width="25" style="4" customWidth="1"/>
    <col min="4092" max="4097" width="4" style="4" customWidth="1"/>
    <col min="4098" max="4098" width="4.42578125" style="4" customWidth="1"/>
    <col min="4099" max="4099" width="4.5703125" style="4" customWidth="1"/>
    <col min="4100" max="4100" width="4.42578125" style="4" customWidth="1"/>
    <col min="4101" max="4101" width="4.5703125" style="4" customWidth="1"/>
    <col min="4102" max="4102" width="4.42578125" style="4" customWidth="1"/>
    <col min="4103" max="4103" width="4.5703125" style="4" customWidth="1"/>
    <col min="4104" max="4104" width="4.42578125" style="4" customWidth="1"/>
    <col min="4105" max="4105" width="4.5703125" style="4" customWidth="1"/>
    <col min="4106" max="4116" width="4" style="4" customWidth="1"/>
    <col min="4117" max="4117" width="20" style="4" customWidth="1"/>
    <col min="4118" max="4344" width="9.140625" style="4"/>
    <col min="4345" max="4345" width="4.85546875" style="4" customWidth="1"/>
    <col min="4346" max="4346" width="8" style="4" customWidth="1"/>
    <col min="4347" max="4347" width="25" style="4" customWidth="1"/>
    <col min="4348" max="4353" width="4" style="4" customWidth="1"/>
    <col min="4354" max="4354" width="4.42578125" style="4" customWidth="1"/>
    <col min="4355" max="4355" width="4.5703125" style="4" customWidth="1"/>
    <col min="4356" max="4356" width="4.42578125" style="4" customWidth="1"/>
    <col min="4357" max="4357" width="4.5703125" style="4" customWidth="1"/>
    <col min="4358" max="4358" width="4.42578125" style="4" customWidth="1"/>
    <col min="4359" max="4359" width="4.5703125" style="4" customWidth="1"/>
    <col min="4360" max="4360" width="4.42578125" style="4" customWidth="1"/>
    <col min="4361" max="4361" width="4.5703125" style="4" customWidth="1"/>
    <col min="4362" max="4372" width="4" style="4" customWidth="1"/>
    <col min="4373" max="4373" width="20" style="4" customWidth="1"/>
    <col min="4374" max="4600" width="9.140625" style="4"/>
    <col min="4601" max="4601" width="4.85546875" style="4" customWidth="1"/>
    <col min="4602" max="4602" width="8" style="4" customWidth="1"/>
    <col min="4603" max="4603" width="25" style="4" customWidth="1"/>
    <col min="4604" max="4609" width="4" style="4" customWidth="1"/>
    <col min="4610" max="4610" width="4.42578125" style="4" customWidth="1"/>
    <col min="4611" max="4611" width="4.5703125" style="4" customWidth="1"/>
    <col min="4612" max="4612" width="4.42578125" style="4" customWidth="1"/>
    <col min="4613" max="4613" width="4.5703125" style="4" customWidth="1"/>
    <col min="4614" max="4614" width="4.42578125" style="4" customWidth="1"/>
    <col min="4615" max="4615" width="4.5703125" style="4" customWidth="1"/>
    <col min="4616" max="4616" width="4.42578125" style="4" customWidth="1"/>
    <col min="4617" max="4617" width="4.5703125" style="4" customWidth="1"/>
    <col min="4618" max="4628" width="4" style="4" customWidth="1"/>
    <col min="4629" max="4629" width="20" style="4" customWidth="1"/>
    <col min="4630" max="4856" width="9.140625" style="4"/>
    <col min="4857" max="4857" width="4.85546875" style="4" customWidth="1"/>
    <col min="4858" max="4858" width="8" style="4" customWidth="1"/>
    <col min="4859" max="4859" width="25" style="4" customWidth="1"/>
    <col min="4860" max="4865" width="4" style="4" customWidth="1"/>
    <col min="4866" max="4866" width="4.42578125" style="4" customWidth="1"/>
    <col min="4867" max="4867" width="4.5703125" style="4" customWidth="1"/>
    <col min="4868" max="4868" width="4.42578125" style="4" customWidth="1"/>
    <col min="4869" max="4869" width="4.5703125" style="4" customWidth="1"/>
    <col min="4870" max="4870" width="4.42578125" style="4" customWidth="1"/>
    <col min="4871" max="4871" width="4.5703125" style="4" customWidth="1"/>
    <col min="4872" max="4872" width="4.42578125" style="4" customWidth="1"/>
    <col min="4873" max="4873" width="4.5703125" style="4" customWidth="1"/>
    <col min="4874" max="4884" width="4" style="4" customWidth="1"/>
    <col min="4885" max="4885" width="20" style="4" customWidth="1"/>
    <col min="4886" max="5112" width="9.140625" style="4"/>
    <col min="5113" max="5113" width="4.85546875" style="4" customWidth="1"/>
    <col min="5114" max="5114" width="8" style="4" customWidth="1"/>
    <col min="5115" max="5115" width="25" style="4" customWidth="1"/>
    <col min="5116" max="5121" width="4" style="4" customWidth="1"/>
    <col min="5122" max="5122" width="4.42578125" style="4" customWidth="1"/>
    <col min="5123" max="5123" width="4.5703125" style="4" customWidth="1"/>
    <col min="5124" max="5124" width="4.42578125" style="4" customWidth="1"/>
    <col min="5125" max="5125" width="4.5703125" style="4" customWidth="1"/>
    <col min="5126" max="5126" width="4.42578125" style="4" customWidth="1"/>
    <col min="5127" max="5127" width="4.5703125" style="4" customWidth="1"/>
    <col min="5128" max="5128" width="4.42578125" style="4" customWidth="1"/>
    <col min="5129" max="5129" width="4.5703125" style="4" customWidth="1"/>
    <col min="5130" max="5140" width="4" style="4" customWidth="1"/>
    <col min="5141" max="5141" width="20" style="4" customWidth="1"/>
    <col min="5142" max="5368" width="9.140625" style="4"/>
    <col min="5369" max="5369" width="4.85546875" style="4" customWidth="1"/>
    <col min="5370" max="5370" width="8" style="4" customWidth="1"/>
    <col min="5371" max="5371" width="25" style="4" customWidth="1"/>
    <col min="5372" max="5377" width="4" style="4" customWidth="1"/>
    <col min="5378" max="5378" width="4.42578125" style="4" customWidth="1"/>
    <col min="5379" max="5379" width="4.5703125" style="4" customWidth="1"/>
    <col min="5380" max="5380" width="4.42578125" style="4" customWidth="1"/>
    <col min="5381" max="5381" width="4.5703125" style="4" customWidth="1"/>
    <col min="5382" max="5382" width="4.42578125" style="4" customWidth="1"/>
    <col min="5383" max="5383" width="4.5703125" style="4" customWidth="1"/>
    <col min="5384" max="5384" width="4.42578125" style="4" customWidth="1"/>
    <col min="5385" max="5385" width="4.5703125" style="4" customWidth="1"/>
    <col min="5386" max="5396" width="4" style="4" customWidth="1"/>
    <col min="5397" max="5397" width="20" style="4" customWidth="1"/>
    <col min="5398" max="5624" width="9.140625" style="4"/>
    <col min="5625" max="5625" width="4.85546875" style="4" customWidth="1"/>
    <col min="5626" max="5626" width="8" style="4" customWidth="1"/>
    <col min="5627" max="5627" width="25" style="4" customWidth="1"/>
    <col min="5628" max="5633" width="4" style="4" customWidth="1"/>
    <col min="5634" max="5634" width="4.42578125" style="4" customWidth="1"/>
    <col min="5635" max="5635" width="4.5703125" style="4" customWidth="1"/>
    <col min="5636" max="5636" width="4.42578125" style="4" customWidth="1"/>
    <col min="5637" max="5637" width="4.5703125" style="4" customWidth="1"/>
    <col min="5638" max="5638" width="4.42578125" style="4" customWidth="1"/>
    <col min="5639" max="5639" width="4.5703125" style="4" customWidth="1"/>
    <col min="5640" max="5640" width="4.42578125" style="4" customWidth="1"/>
    <col min="5641" max="5641" width="4.5703125" style="4" customWidth="1"/>
    <col min="5642" max="5652" width="4" style="4" customWidth="1"/>
    <col min="5653" max="5653" width="20" style="4" customWidth="1"/>
    <col min="5654" max="5880" width="9.140625" style="4"/>
    <col min="5881" max="5881" width="4.85546875" style="4" customWidth="1"/>
    <col min="5882" max="5882" width="8" style="4" customWidth="1"/>
    <col min="5883" max="5883" width="25" style="4" customWidth="1"/>
    <col min="5884" max="5889" width="4" style="4" customWidth="1"/>
    <col min="5890" max="5890" width="4.42578125" style="4" customWidth="1"/>
    <col min="5891" max="5891" width="4.5703125" style="4" customWidth="1"/>
    <col min="5892" max="5892" width="4.42578125" style="4" customWidth="1"/>
    <col min="5893" max="5893" width="4.5703125" style="4" customWidth="1"/>
    <col min="5894" max="5894" width="4.42578125" style="4" customWidth="1"/>
    <col min="5895" max="5895" width="4.5703125" style="4" customWidth="1"/>
    <col min="5896" max="5896" width="4.42578125" style="4" customWidth="1"/>
    <col min="5897" max="5897" width="4.5703125" style="4" customWidth="1"/>
    <col min="5898" max="5908" width="4" style="4" customWidth="1"/>
    <col min="5909" max="5909" width="20" style="4" customWidth="1"/>
    <col min="5910" max="6136" width="9.140625" style="4"/>
    <col min="6137" max="6137" width="4.85546875" style="4" customWidth="1"/>
    <col min="6138" max="6138" width="8" style="4" customWidth="1"/>
    <col min="6139" max="6139" width="25" style="4" customWidth="1"/>
    <col min="6140" max="6145" width="4" style="4" customWidth="1"/>
    <col min="6146" max="6146" width="4.42578125" style="4" customWidth="1"/>
    <col min="6147" max="6147" width="4.5703125" style="4" customWidth="1"/>
    <col min="6148" max="6148" width="4.42578125" style="4" customWidth="1"/>
    <col min="6149" max="6149" width="4.5703125" style="4" customWidth="1"/>
    <col min="6150" max="6150" width="4.42578125" style="4" customWidth="1"/>
    <col min="6151" max="6151" width="4.5703125" style="4" customWidth="1"/>
    <col min="6152" max="6152" width="4.42578125" style="4" customWidth="1"/>
    <col min="6153" max="6153" width="4.5703125" style="4" customWidth="1"/>
    <col min="6154" max="6164" width="4" style="4" customWidth="1"/>
    <col min="6165" max="6165" width="20" style="4" customWidth="1"/>
    <col min="6166" max="6392" width="9.140625" style="4"/>
    <col min="6393" max="6393" width="4.85546875" style="4" customWidth="1"/>
    <col min="6394" max="6394" width="8" style="4" customWidth="1"/>
    <col min="6395" max="6395" width="25" style="4" customWidth="1"/>
    <col min="6396" max="6401" width="4" style="4" customWidth="1"/>
    <col min="6402" max="6402" width="4.42578125" style="4" customWidth="1"/>
    <col min="6403" max="6403" width="4.5703125" style="4" customWidth="1"/>
    <col min="6404" max="6404" width="4.42578125" style="4" customWidth="1"/>
    <col min="6405" max="6405" width="4.5703125" style="4" customWidth="1"/>
    <col min="6406" max="6406" width="4.42578125" style="4" customWidth="1"/>
    <col min="6407" max="6407" width="4.5703125" style="4" customWidth="1"/>
    <col min="6408" max="6408" width="4.42578125" style="4" customWidth="1"/>
    <col min="6409" max="6409" width="4.5703125" style="4" customWidth="1"/>
    <col min="6410" max="6420" width="4" style="4" customWidth="1"/>
    <col min="6421" max="6421" width="20" style="4" customWidth="1"/>
    <col min="6422" max="6648" width="9.140625" style="4"/>
    <col min="6649" max="6649" width="4.85546875" style="4" customWidth="1"/>
    <col min="6650" max="6650" width="8" style="4" customWidth="1"/>
    <col min="6651" max="6651" width="25" style="4" customWidth="1"/>
    <col min="6652" max="6657" width="4" style="4" customWidth="1"/>
    <col min="6658" max="6658" width="4.42578125" style="4" customWidth="1"/>
    <col min="6659" max="6659" width="4.5703125" style="4" customWidth="1"/>
    <col min="6660" max="6660" width="4.42578125" style="4" customWidth="1"/>
    <col min="6661" max="6661" width="4.5703125" style="4" customWidth="1"/>
    <col min="6662" max="6662" width="4.42578125" style="4" customWidth="1"/>
    <col min="6663" max="6663" width="4.5703125" style="4" customWidth="1"/>
    <col min="6664" max="6664" width="4.42578125" style="4" customWidth="1"/>
    <col min="6665" max="6665" width="4.5703125" style="4" customWidth="1"/>
    <col min="6666" max="6676" width="4" style="4" customWidth="1"/>
    <col min="6677" max="6677" width="20" style="4" customWidth="1"/>
    <col min="6678" max="6904" width="9.140625" style="4"/>
    <col min="6905" max="6905" width="4.85546875" style="4" customWidth="1"/>
    <col min="6906" max="6906" width="8" style="4" customWidth="1"/>
    <col min="6907" max="6907" width="25" style="4" customWidth="1"/>
    <col min="6908" max="6913" width="4" style="4" customWidth="1"/>
    <col min="6914" max="6914" width="4.42578125" style="4" customWidth="1"/>
    <col min="6915" max="6915" width="4.5703125" style="4" customWidth="1"/>
    <col min="6916" max="6916" width="4.42578125" style="4" customWidth="1"/>
    <col min="6917" max="6917" width="4.5703125" style="4" customWidth="1"/>
    <col min="6918" max="6918" width="4.42578125" style="4" customWidth="1"/>
    <col min="6919" max="6919" width="4.5703125" style="4" customWidth="1"/>
    <col min="6920" max="6920" width="4.42578125" style="4" customWidth="1"/>
    <col min="6921" max="6921" width="4.5703125" style="4" customWidth="1"/>
    <col min="6922" max="6932" width="4" style="4" customWidth="1"/>
    <col min="6933" max="6933" width="20" style="4" customWidth="1"/>
    <col min="6934" max="7160" width="9.140625" style="4"/>
    <col min="7161" max="7161" width="4.85546875" style="4" customWidth="1"/>
    <col min="7162" max="7162" width="8" style="4" customWidth="1"/>
    <col min="7163" max="7163" width="25" style="4" customWidth="1"/>
    <col min="7164" max="7169" width="4" style="4" customWidth="1"/>
    <col min="7170" max="7170" width="4.42578125" style="4" customWidth="1"/>
    <col min="7171" max="7171" width="4.5703125" style="4" customWidth="1"/>
    <col min="7172" max="7172" width="4.42578125" style="4" customWidth="1"/>
    <col min="7173" max="7173" width="4.5703125" style="4" customWidth="1"/>
    <col min="7174" max="7174" width="4.42578125" style="4" customWidth="1"/>
    <col min="7175" max="7175" width="4.5703125" style="4" customWidth="1"/>
    <col min="7176" max="7176" width="4.42578125" style="4" customWidth="1"/>
    <col min="7177" max="7177" width="4.5703125" style="4" customWidth="1"/>
    <col min="7178" max="7188" width="4" style="4" customWidth="1"/>
    <col min="7189" max="7189" width="20" style="4" customWidth="1"/>
    <col min="7190" max="7416" width="9.140625" style="4"/>
    <col min="7417" max="7417" width="4.85546875" style="4" customWidth="1"/>
    <col min="7418" max="7418" width="8" style="4" customWidth="1"/>
    <col min="7419" max="7419" width="25" style="4" customWidth="1"/>
    <col min="7420" max="7425" width="4" style="4" customWidth="1"/>
    <col min="7426" max="7426" width="4.42578125" style="4" customWidth="1"/>
    <col min="7427" max="7427" width="4.5703125" style="4" customWidth="1"/>
    <col min="7428" max="7428" width="4.42578125" style="4" customWidth="1"/>
    <col min="7429" max="7429" width="4.5703125" style="4" customWidth="1"/>
    <col min="7430" max="7430" width="4.42578125" style="4" customWidth="1"/>
    <col min="7431" max="7431" width="4.5703125" style="4" customWidth="1"/>
    <col min="7432" max="7432" width="4.42578125" style="4" customWidth="1"/>
    <col min="7433" max="7433" width="4.5703125" style="4" customWidth="1"/>
    <col min="7434" max="7444" width="4" style="4" customWidth="1"/>
    <col min="7445" max="7445" width="20" style="4" customWidth="1"/>
    <col min="7446" max="7672" width="9.140625" style="4"/>
    <col min="7673" max="7673" width="4.85546875" style="4" customWidth="1"/>
    <col min="7674" max="7674" width="8" style="4" customWidth="1"/>
    <col min="7675" max="7675" width="25" style="4" customWidth="1"/>
    <col min="7676" max="7681" width="4" style="4" customWidth="1"/>
    <col min="7682" max="7682" width="4.42578125" style="4" customWidth="1"/>
    <col min="7683" max="7683" width="4.5703125" style="4" customWidth="1"/>
    <col min="7684" max="7684" width="4.42578125" style="4" customWidth="1"/>
    <col min="7685" max="7685" width="4.5703125" style="4" customWidth="1"/>
    <col min="7686" max="7686" width="4.42578125" style="4" customWidth="1"/>
    <col min="7687" max="7687" width="4.5703125" style="4" customWidth="1"/>
    <col min="7688" max="7688" width="4.42578125" style="4" customWidth="1"/>
    <col min="7689" max="7689" width="4.5703125" style="4" customWidth="1"/>
    <col min="7690" max="7700" width="4" style="4" customWidth="1"/>
    <col min="7701" max="7701" width="20" style="4" customWidth="1"/>
    <col min="7702" max="7928" width="9.140625" style="4"/>
    <col min="7929" max="7929" width="4.85546875" style="4" customWidth="1"/>
    <col min="7930" max="7930" width="8" style="4" customWidth="1"/>
    <col min="7931" max="7931" width="25" style="4" customWidth="1"/>
    <col min="7932" max="7937" width="4" style="4" customWidth="1"/>
    <col min="7938" max="7938" width="4.42578125" style="4" customWidth="1"/>
    <col min="7939" max="7939" width="4.5703125" style="4" customWidth="1"/>
    <col min="7940" max="7940" width="4.42578125" style="4" customWidth="1"/>
    <col min="7941" max="7941" width="4.5703125" style="4" customWidth="1"/>
    <col min="7942" max="7942" width="4.42578125" style="4" customWidth="1"/>
    <col min="7943" max="7943" width="4.5703125" style="4" customWidth="1"/>
    <col min="7944" max="7944" width="4.42578125" style="4" customWidth="1"/>
    <col min="7945" max="7945" width="4.5703125" style="4" customWidth="1"/>
    <col min="7946" max="7956" width="4" style="4" customWidth="1"/>
    <col min="7957" max="7957" width="20" style="4" customWidth="1"/>
    <col min="7958" max="8184" width="9.140625" style="4"/>
    <col min="8185" max="8185" width="4.85546875" style="4" customWidth="1"/>
    <col min="8186" max="8186" width="8" style="4" customWidth="1"/>
    <col min="8187" max="8187" width="25" style="4" customWidth="1"/>
    <col min="8188" max="8193" width="4" style="4" customWidth="1"/>
    <col min="8194" max="8194" width="4.42578125" style="4" customWidth="1"/>
    <col min="8195" max="8195" width="4.5703125" style="4" customWidth="1"/>
    <col min="8196" max="8196" width="4.42578125" style="4" customWidth="1"/>
    <col min="8197" max="8197" width="4.5703125" style="4" customWidth="1"/>
    <col min="8198" max="8198" width="4.42578125" style="4" customWidth="1"/>
    <col min="8199" max="8199" width="4.5703125" style="4" customWidth="1"/>
    <col min="8200" max="8200" width="4.42578125" style="4" customWidth="1"/>
    <col min="8201" max="8201" width="4.5703125" style="4" customWidth="1"/>
    <col min="8202" max="8212" width="4" style="4" customWidth="1"/>
    <col min="8213" max="8213" width="20" style="4" customWidth="1"/>
    <col min="8214" max="8440" width="9.140625" style="4"/>
    <col min="8441" max="8441" width="4.85546875" style="4" customWidth="1"/>
    <col min="8442" max="8442" width="8" style="4" customWidth="1"/>
    <col min="8443" max="8443" width="25" style="4" customWidth="1"/>
    <col min="8444" max="8449" width="4" style="4" customWidth="1"/>
    <col min="8450" max="8450" width="4.42578125" style="4" customWidth="1"/>
    <col min="8451" max="8451" width="4.5703125" style="4" customWidth="1"/>
    <col min="8452" max="8452" width="4.42578125" style="4" customWidth="1"/>
    <col min="8453" max="8453" width="4.5703125" style="4" customWidth="1"/>
    <col min="8454" max="8454" width="4.42578125" style="4" customWidth="1"/>
    <col min="8455" max="8455" width="4.5703125" style="4" customWidth="1"/>
    <col min="8456" max="8456" width="4.42578125" style="4" customWidth="1"/>
    <col min="8457" max="8457" width="4.5703125" style="4" customWidth="1"/>
    <col min="8458" max="8468" width="4" style="4" customWidth="1"/>
    <col min="8469" max="8469" width="20" style="4" customWidth="1"/>
    <col min="8470" max="8696" width="9.140625" style="4"/>
    <col min="8697" max="8697" width="4.85546875" style="4" customWidth="1"/>
    <col min="8698" max="8698" width="8" style="4" customWidth="1"/>
    <col min="8699" max="8699" width="25" style="4" customWidth="1"/>
    <col min="8700" max="8705" width="4" style="4" customWidth="1"/>
    <col min="8706" max="8706" width="4.42578125" style="4" customWidth="1"/>
    <col min="8707" max="8707" width="4.5703125" style="4" customWidth="1"/>
    <col min="8708" max="8708" width="4.42578125" style="4" customWidth="1"/>
    <col min="8709" max="8709" width="4.5703125" style="4" customWidth="1"/>
    <col min="8710" max="8710" width="4.42578125" style="4" customWidth="1"/>
    <col min="8711" max="8711" width="4.5703125" style="4" customWidth="1"/>
    <col min="8712" max="8712" width="4.42578125" style="4" customWidth="1"/>
    <col min="8713" max="8713" width="4.5703125" style="4" customWidth="1"/>
    <col min="8714" max="8724" width="4" style="4" customWidth="1"/>
    <col min="8725" max="8725" width="20" style="4" customWidth="1"/>
    <col min="8726" max="8952" width="9.140625" style="4"/>
    <col min="8953" max="8953" width="4.85546875" style="4" customWidth="1"/>
    <col min="8954" max="8954" width="8" style="4" customWidth="1"/>
    <col min="8955" max="8955" width="25" style="4" customWidth="1"/>
    <col min="8956" max="8961" width="4" style="4" customWidth="1"/>
    <col min="8962" max="8962" width="4.42578125" style="4" customWidth="1"/>
    <col min="8963" max="8963" width="4.5703125" style="4" customWidth="1"/>
    <col min="8964" max="8964" width="4.42578125" style="4" customWidth="1"/>
    <col min="8965" max="8965" width="4.5703125" style="4" customWidth="1"/>
    <col min="8966" max="8966" width="4.42578125" style="4" customWidth="1"/>
    <col min="8967" max="8967" width="4.5703125" style="4" customWidth="1"/>
    <col min="8968" max="8968" width="4.42578125" style="4" customWidth="1"/>
    <col min="8969" max="8969" width="4.5703125" style="4" customWidth="1"/>
    <col min="8970" max="8980" width="4" style="4" customWidth="1"/>
    <col min="8981" max="8981" width="20" style="4" customWidth="1"/>
    <col min="8982" max="9208" width="9.140625" style="4"/>
    <col min="9209" max="9209" width="4.85546875" style="4" customWidth="1"/>
    <col min="9210" max="9210" width="8" style="4" customWidth="1"/>
    <col min="9211" max="9211" width="25" style="4" customWidth="1"/>
    <col min="9212" max="9217" width="4" style="4" customWidth="1"/>
    <col min="9218" max="9218" width="4.42578125" style="4" customWidth="1"/>
    <col min="9219" max="9219" width="4.5703125" style="4" customWidth="1"/>
    <col min="9220" max="9220" width="4.42578125" style="4" customWidth="1"/>
    <col min="9221" max="9221" width="4.5703125" style="4" customWidth="1"/>
    <col min="9222" max="9222" width="4.42578125" style="4" customWidth="1"/>
    <col min="9223" max="9223" width="4.5703125" style="4" customWidth="1"/>
    <col min="9224" max="9224" width="4.42578125" style="4" customWidth="1"/>
    <col min="9225" max="9225" width="4.5703125" style="4" customWidth="1"/>
    <col min="9226" max="9236" width="4" style="4" customWidth="1"/>
    <col min="9237" max="9237" width="20" style="4" customWidth="1"/>
    <col min="9238" max="9464" width="9.140625" style="4"/>
    <col min="9465" max="9465" width="4.85546875" style="4" customWidth="1"/>
    <col min="9466" max="9466" width="8" style="4" customWidth="1"/>
    <col min="9467" max="9467" width="25" style="4" customWidth="1"/>
    <col min="9468" max="9473" width="4" style="4" customWidth="1"/>
    <col min="9474" max="9474" width="4.42578125" style="4" customWidth="1"/>
    <col min="9475" max="9475" width="4.5703125" style="4" customWidth="1"/>
    <col min="9476" max="9476" width="4.42578125" style="4" customWidth="1"/>
    <col min="9477" max="9477" width="4.5703125" style="4" customWidth="1"/>
    <col min="9478" max="9478" width="4.42578125" style="4" customWidth="1"/>
    <col min="9479" max="9479" width="4.5703125" style="4" customWidth="1"/>
    <col min="9480" max="9480" width="4.42578125" style="4" customWidth="1"/>
    <col min="9481" max="9481" width="4.5703125" style="4" customWidth="1"/>
    <col min="9482" max="9492" width="4" style="4" customWidth="1"/>
    <col min="9493" max="9493" width="20" style="4" customWidth="1"/>
    <col min="9494" max="9720" width="9.140625" style="4"/>
    <col min="9721" max="9721" width="4.85546875" style="4" customWidth="1"/>
    <col min="9722" max="9722" width="8" style="4" customWidth="1"/>
    <col min="9723" max="9723" width="25" style="4" customWidth="1"/>
    <col min="9724" max="9729" width="4" style="4" customWidth="1"/>
    <col min="9730" max="9730" width="4.42578125" style="4" customWidth="1"/>
    <col min="9731" max="9731" width="4.5703125" style="4" customWidth="1"/>
    <col min="9732" max="9732" width="4.42578125" style="4" customWidth="1"/>
    <col min="9733" max="9733" width="4.5703125" style="4" customWidth="1"/>
    <col min="9734" max="9734" width="4.42578125" style="4" customWidth="1"/>
    <col min="9735" max="9735" width="4.5703125" style="4" customWidth="1"/>
    <col min="9736" max="9736" width="4.42578125" style="4" customWidth="1"/>
    <col min="9737" max="9737" width="4.5703125" style="4" customWidth="1"/>
    <col min="9738" max="9748" width="4" style="4" customWidth="1"/>
    <col min="9749" max="9749" width="20" style="4" customWidth="1"/>
    <col min="9750" max="9976" width="9.140625" style="4"/>
    <col min="9977" max="9977" width="4.85546875" style="4" customWidth="1"/>
    <col min="9978" max="9978" width="8" style="4" customWidth="1"/>
    <col min="9979" max="9979" width="25" style="4" customWidth="1"/>
    <col min="9980" max="9985" width="4" style="4" customWidth="1"/>
    <col min="9986" max="9986" width="4.42578125" style="4" customWidth="1"/>
    <col min="9987" max="9987" width="4.5703125" style="4" customWidth="1"/>
    <col min="9988" max="9988" width="4.42578125" style="4" customWidth="1"/>
    <col min="9989" max="9989" width="4.5703125" style="4" customWidth="1"/>
    <col min="9990" max="9990" width="4.42578125" style="4" customWidth="1"/>
    <col min="9991" max="9991" width="4.5703125" style="4" customWidth="1"/>
    <col min="9992" max="9992" width="4.42578125" style="4" customWidth="1"/>
    <col min="9993" max="9993" width="4.5703125" style="4" customWidth="1"/>
    <col min="9994" max="10004" width="4" style="4" customWidth="1"/>
    <col min="10005" max="10005" width="20" style="4" customWidth="1"/>
    <col min="10006" max="10232" width="9.140625" style="4"/>
    <col min="10233" max="10233" width="4.85546875" style="4" customWidth="1"/>
    <col min="10234" max="10234" width="8" style="4" customWidth="1"/>
    <col min="10235" max="10235" width="25" style="4" customWidth="1"/>
    <col min="10236" max="10241" width="4" style="4" customWidth="1"/>
    <col min="10242" max="10242" width="4.42578125" style="4" customWidth="1"/>
    <col min="10243" max="10243" width="4.5703125" style="4" customWidth="1"/>
    <col min="10244" max="10244" width="4.42578125" style="4" customWidth="1"/>
    <col min="10245" max="10245" width="4.5703125" style="4" customWidth="1"/>
    <col min="10246" max="10246" width="4.42578125" style="4" customWidth="1"/>
    <col min="10247" max="10247" width="4.5703125" style="4" customWidth="1"/>
    <col min="10248" max="10248" width="4.42578125" style="4" customWidth="1"/>
    <col min="10249" max="10249" width="4.5703125" style="4" customWidth="1"/>
    <col min="10250" max="10260" width="4" style="4" customWidth="1"/>
    <col min="10261" max="10261" width="20" style="4" customWidth="1"/>
    <col min="10262" max="10488" width="9.140625" style="4"/>
    <col min="10489" max="10489" width="4.85546875" style="4" customWidth="1"/>
    <col min="10490" max="10490" width="8" style="4" customWidth="1"/>
    <col min="10491" max="10491" width="25" style="4" customWidth="1"/>
    <col min="10492" max="10497" width="4" style="4" customWidth="1"/>
    <col min="10498" max="10498" width="4.42578125" style="4" customWidth="1"/>
    <col min="10499" max="10499" width="4.5703125" style="4" customWidth="1"/>
    <col min="10500" max="10500" width="4.42578125" style="4" customWidth="1"/>
    <col min="10501" max="10501" width="4.5703125" style="4" customWidth="1"/>
    <col min="10502" max="10502" width="4.42578125" style="4" customWidth="1"/>
    <col min="10503" max="10503" width="4.5703125" style="4" customWidth="1"/>
    <col min="10504" max="10504" width="4.42578125" style="4" customWidth="1"/>
    <col min="10505" max="10505" width="4.5703125" style="4" customWidth="1"/>
    <col min="10506" max="10516" width="4" style="4" customWidth="1"/>
    <col min="10517" max="10517" width="20" style="4" customWidth="1"/>
    <col min="10518" max="10744" width="9.140625" style="4"/>
    <col min="10745" max="10745" width="4.85546875" style="4" customWidth="1"/>
    <col min="10746" max="10746" width="8" style="4" customWidth="1"/>
    <col min="10747" max="10747" width="25" style="4" customWidth="1"/>
    <col min="10748" max="10753" width="4" style="4" customWidth="1"/>
    <col min="10754" max="10754" width="4.42578125" style="4" customWidth="1"/>
    <col min="10755" max="10755" width="4.5703125" style="4" customWidth="1"/>
    <col min="10756" max="10756" width="4.42578125" style="4" customWidth="1"/>
    <col min="10757" max="10757" width="4.5703125" style="4" customWidth="1"/>
    <col min="10758" max="10758" width="4.42578125" style="4" customWidth="1"/>
    <col min="10759" max="10759" width="4.5703125" style="4" customWidth="1"/>
    <col min="10760" max="10760" width="4.42578125" style="4" customWidth="1"/>
    <col min="10761" max="10761" width="4.5703125" style="4" customWidth="1"/>
    <col min="10762" max="10772" width="4" style="4" customWidth="1"/>
    <col min="10773" max="10773" width="20" style="4" customWidth="1"/>
    <col min="10774" max="11000" width="9.140625" style="4"/>
    <col min="11001" max="11001" width="4.85546875" style="4" customWidth="1"/>
    <col min="11002" max="11002" width="8" style="4" customWidth="1"/>
    <col min="11003" max="11003" width="25" style="4" customWidth="1"/>
    <col min="11004" max="11009" width="4" style="4" customWidth="1"/>
    <col min="11010" max="11010" width="4.42578125" style="4" customWidth="1"/>
    <col min="11011" max="11011" width="4.5703125" style="4" customWidth="1"/>
    <col min="11012" max="11012" width="4.42578125" style="4" customWidth="1"/>
    <col min="11013" max="11013" width="4.5703125" style="4" customWidth="1"/>
    <col min="11014" max="11014" width="4.42578125" style="4" customWidth="1"/>
    <col min="11015" max="11015" width="4.5703125" style="4" customWidth="1"/>
    <col min="11016" max="11016" width="4.42578125" style="4" customWidth="1"/>
    <col min="11017" max="11017" width="4.5703125" style="4" customWidth="1"/>
    <col min="11018" max="11028" width="4" style="4" customWidth="1"/>
    <col min="11029" max="11029" width="20" style="4" customWidth="1"/>
    <col min="11030" max="11256" width="9.140625" style="4"/>
    <col min="11257" max="11257" width="4.85546875" style="4" customWidth="1"/>
    <col min="11258" max="11258" width="8" style="4" customWidth="1"/>
    <col min="11259" max="11259" width="25" style="4" customWidth="1"/>
    <col min="11260" max="11265" width="4" style="4" customWidth="1"/>
    <col min="11266" max="11266" width="4.42578125" style="4" customWidth="1"/>
    <col min="11267" max="11267" width="4.5703125" style="4" customWidth="1"/>
    <col min="11268" max="11268" width="4.42578125" style="4" customWidth="1"/>
    <col min="11269" max="11269" width="4.5703125" style="4" customWidth="1"/>
    <col min="11270" max="11270" width="4.42578125" style="4" customWidth="1"/>
    <col min="11271" max="11271" width="4.5703125" style="4" customWidth="1"/>
    <col min="11272" max="11272" width="4.42578125" style="4" customWidth="1"/>
    <col min="11273" max="11273" width="4.5703125" style="4" customWidth="1"/>
    <col min="11274" max="11284" width="4" style="4" customWidth="1"/>
    <col min="11285" max="11285" width="20" style="4" customWidth="1"/>
    <col min="11286" max="11512" width="9.140625" style="4"/>
    <col min="11513" max="11513" width="4.85546875" style="4" customWidth="1"/>
    <col min="11514" max="11514" width="8" style="4" customWidth="1"/>
    <col min="11515" max="11515" width="25" style="4" customWidth="1"/>
    <col min="11516" max="11521" width="4" style="4" customWidth="1"/>
    <col min="11522" max="11522" width="4.42578125" style="4" customWidth="1"/>
    <col min="11523" max="11523" width="4.5703125" style="4" customWidth="1"/>
    <col min="11524" max="11524" width="4.42578125" style="4" customWidth="1"/>
    <col min="11525" max="11525" width="4.5703125" style="4" customWidth="1"/>
    <col min="11526" max="11526" width="4.42578125" style="4" customWidth="1"/>
    <col min="11527" max="11527" width="4.5703125" style="4" customWidth="1"/>
    <col min="11528" max="11528" width="4.42578125" style="4" customWidth="1"/>
    <col min="11529" max="11529" width="4.5703125" style="4" customWidth="1"/>
    <col min="11530" max="11540" width="4" style="4" customWidth="1"/>
    <col min="11541" max="11541" width="20" style="4" customWidth="1"/>
    <col min="11542" max="11768" width="9.140625" style="4"/>
    <col min="11769" max="11769" width="4.85546875" style="4" customWidth="1"/>
    <col min="11770" max="11770" width="8" style="4" customWidth="1"/>
    <col min="11771" max="11771" width="25" style="4" customWidth="1"/>
    <col min="11772" max="11777" width="4" style="4" customWidth="1"/>
    <col min="11778" max="11778" width="4.42578125" style="4" customWidth="1"/>
    <col min="11779" max="11779" width="4.5703125" style="4" customWidth="1"/>
    <col min="11780" max="11780" width="4.42578125" style="4" customWidth="1"/>
    <col min="11781" max="11781" width="4.5703125" style="4" customWidth="1"/>
    <col min="11782" max="11782" width="4.42578125" style="4" customWidth="1"/>
    <col min="11783" max="11783" width="4.5703125" style="4" customWidth="1"/>
    <col min="11784" max="11784" width="4.42578125" style="4" customWidth="1"/>
    <col min="11785" max="11785" width="4.5703125" style="4" customWidth="1"/>
    <col min="11786" max="11796" width="4" style="4" customWidth="1"/>
    <col min="11797" max="11797" width="20" style="4" customWidth="1"/>
    <col min="11798" max="12024" width="9.140625" style="4"/>
    <col min="12025" max="12025" width="4.85546875" style="4" customWidth="1"/>
    <col min="12026" max="12026" width="8" style="4" customWidth="1"/>
    <col min="12027" max="12027" width="25" style="4" customWidth="1"/>
    <col min="12028" max="12033" width="4" style="4" customWidth="1"/>
    <col min="12034" max="12034" width="4.42578125" style="4" customWidth="1"/>
    <col min="12035" max="12035" width="4.5703125" style="4" customWidth="1"/>
    <col min="12036" max="12036" width="4.42578125" style="4" customWidth="1"/>
    <col min="12037" max="12037" width="4.5703125" style="4" customWidth="1"/>
    <col min="12038" max="12038" width="4.42578125" style="4" customWidth="1"/>
    <col min="12039" max="12039" width="4.5703125" style="4" customWidth="1"/>
    <col min="12040" max="12040" width="4.42578125" style="4" customWidth="1"/>
    <col min="12041" max="12041" width="4.5703125" style="4" customWidth="1"/>
    <col min="12042" max="12052" width="4" style="4" customWidth="1"/>
    <col min="12053" max="12053" width="20" style="4" customWidth="1"/>
    <col min="12054" max="12280" width="9.140625" style="4"/>
    <col min="12281" max="12281" width="4.85546875" style="4" customWidth="1"/>
    <col min="12282" max="12282" width="8" style="4" customWidth="1"/>
    <col min="12283" max="12283" width="25" style="4" customWidth="1"/>
    <col min="12284" max="12289" width="4" style="4" customWidth="1"/>
    <col min="12290" max="12290" width="4.42578125" style="4" customWidth="1"/>
    <col min="12291" max="12291" width="4.5703125" style="4" customWidth="1"/>
    <col min="12292" max="12292" width="4.42578125" style="4" customWidth="1"/>
    <col min="12293" max="12293" width="4.5703125" style="4" customWidth="1"/>
    <col min="12294" max="12294" width="4.42578125" style="4" customWidth="1"/>
    <col min="12295" max="12295" width="4.5703125" style="4" customWidth="1"/>
    <col min="12296" max="12296" width="4.42578125" style="4" customWidth="1"/>
    <col min="12297" max="12297" width="4.5703125" style="4" customWidth="1"/>
    <col min="12298" max="12308" width="4" style="4" customWidth="1"/>
    <col min="12309" max="12309" width="20" style="4" customWidth="1"/>
    <col min="12310" max="12536" width="9.140625" style="4"/>
    <col min="12537" max="12537" width="4.85546875" style="4" customWidth="1"/>
    <col min="12538" max="12538" width="8" style="4" customWidth="1"/>
    <col min="12539" max="12539" width="25" style="4" customWidth="1"/>
    <col min="12540" max="12545" width="4" style="4" customWidth="1"/>
    <col min="12546" max="12546" width="4.42578125" style="4" customWidth="1"/>
    <col min="12547" max="12547" width="4.5703125" style="4" customWidth="1"/>
    <col min="12548" max="12548" width="4.42578125" style="4" customWidth="1"/>
    <col min="12549" max="12549" width="4.5703125" style="4" customWidth="1"/>
    <col min="12550" max="12550" width="4.42578125" style="4" customWidth="1"/>
    <col min="12551" max="12551" width="4.5703125" style="4" customWidth="1"/>
    <col min="12552" max="12552" width="4.42578125" style="4" customWidth="1"/>
    <col min="12553" max="12553" width="4.5703125" style="4" customWidth="1"/>
    <col min="12554" max="12564" width="4" style="4" customWidth="1"/>
    <col min="12565" max="12565" width="20" style="4" customWidth="1"/>
    <col min="12566" max="12792" width="9.140625" style="4"/>
    <col min="12793" max="12793" width="4.85546875" style="4" customWidth="1"/>
    <col min="12794" max="12794" width="8" style="4" customWidth="1"/>
    <col min="12795" max="12795" width="25" style="4" customWidth="1"/>
    <col min="12796" max="12801" width="4" style="4" customWidth="1"/>
    <col min="12802" max="12802" width="4.42578125" style="4" customWidth="1"/>
    <col min="12803" max="12803" width="4.5703125" style="4" customWidth="1"/>
    <col min="12804" max="12804" width="4.42578125" style="4" customWidth="1"/>
    <col min="12805" max="12805" width="4.5703125" style="4" customWidth="1"/>
    <col min="12806" max="12806" width="4.42578125" style="4" customWidth="1"/>
    <col min="12807" max="12807" width="4.5703125" style="4" customWidth="1"/>
    <col min="12808" max="12808" width="4.42578125" style="4" customWidth="1"/>
    <col min="12809" max="12809" width="4.5703125" style="4" customWidth="1"/>
    <col min="12810" max="12820" width="4" style="4" customWidth="1"/>
    <col min="12821" max="12821" width="20" style="4" customWidth="1"/>
    <col min="12822" max="13048" width="9.140625" style="4"/>
    <col min="13049" max="13049" width="4.85546875" style="4" customWidth="1"/>
    <col min="13050" max="13050" width="8" style="4" customWidth="1"/>
    <col min="13051" max="13051" width="25" style="4" customWidth="1"/>
    <col min="13052" max="13057" width="4" style="4" customWidth="1"/>
    <col min="13058" max="13058" width="4.42578125" style="4" customWidth="1"/>
    <col min="13059" max="13059" width="4.5703125" style="4" customWidth="1"/>
    <col min="13060" max="13060" width="4.42578125" style="4" customWidth="1"/>
    <col min="13061" max="13061" width="4.5703125" style="4" customWidth="1"/>
    <col min="13062" max="13062" width="4.42578125" style="4" customWidth="1"/>
    <col min="13063" max="13063" width="4.5703125" style="4" customWidth="1"/>
    <col min="13064" max="13064" width="4.42578125" style="4" customWidth="1"/>
    <col min="13065" max="13065" width="4.5703125" style="4" customWidth="1"/>
    <col min="13066" max="13076" width="4" style="4" customWidth="1"/>
    <col min="13077" max="13077" width="20" style="4" customWidth="1"/>
    <col min="13078" max="13304" width="9.140625" style="4"/>
    <col min="13305" max="13305" width="4.85546875" style="4" customWidth="1"/>
    <col min="13306" max="13306" width="8" style="4" customWidth="1"/>
    <col min="13307" max="13307" width="25" style="4" customWidth="1"/>
    <col min="13308" max="13313" width="4" style="4" customWidth="1"/>
    <col min="13314" max="13314" width="4.42578125" style="4" customWidth="1"/>
    <col min="13315" max="13315" width="4.5703125" style="4" customWidth="1"/>
    <col min="13316" max="13316" width="4.42578125" style="4" customWidth="1"/>
    <col min="13317" max="13317" width="4.5703125" style="4" customWidth="1"/>
    <col min="13318" max="13318" width="4.42578125" style="4" customWidth="1"/>
    <col min="13319" max="13319" width="4.5703125" style="4" customWidth="1"/>
    <col min="13320" max="13320" width="4.42578125" style="4" customWidth="1"/>
    <col min="13321" max="13321" width="4.5703125" style="4" customWidth="1"/>
    <col min="13322" max="13332" width="4" style="4" customWidth="1"/>
    <col min="13333" max="13333" width="20" style="4" customWidth="1"/>
    <col min="13334" max="13560" width="9.140625" style="4"/>
    <col min="13561" max="13561" width="4.85546875" style="4" customWidth="1"/>
    <col min="13562" max="13562" width="8" style="4" customWidth="1"/>
    <col min="13563" max="13563" width="25" style="4" customWidth="1"/>
    <col min="13564" max="13569" width="4" style="4" customWidth="1"/>
    <col min="13570" max="13570" width="4.42578125" style="4" customWidth="1"/>
    <col min="13571" max="13571" width="4.5703125" style="4" customWidth="1"/>
    <col min="13572" max="13572" width="4.42578125" style="4" customWidth="1"/>
    <col min="13573" max="13573" width="4.5703125" style="4" customWidth="1"/>
    <col min="13574" max="13574" width="4.42578125" style="4" customWidth="1"/>
    <col min="13575" max="13575" width="4.5703125" style="4" customWidth="1"/>
    <col min="13576" max="13576" width="4.42578125" style="4" customWidth="1"/>
    <col min="13577" max="13577" width="4.5703125" style="4" customWidth="1"/>
    <col min="13578" max="13588" width="4" style="4" customWidth="1"/>
    <col min="13589" max="13589" width="20" style="4" customWidth="1"/>
    <col min="13590" max="13816" width="9.140625" style="4"/>
    <col min="13817" max="13817" width="4.85546875" style="4" customWidth="1"/>
    <col min="13818" max="13818" width="8" style="4" customWidth="1"/>
    <col min="13819" max="13819" width="25" style="4" customWidth="1"/>
    <col min="13820" max="13825" width="4" style="4" customWidth="1"/>
    <col min="13826" max="13826" width="4.42578125" style="4" customWidth="1"/>
    <col min="13827" max="13827" width="4.5703125" style="4" customWidth="1"/>
    <col min="13828" max="13828" width="4.42578125" style="4" customWidth="1"/>
    <col min="13829" max="13829" width="4.5703125" style="4" customWidth="1"/>
    <col min="13830" max="13830" width="4.42578125" style="4" customWidth="1"/>
    <col min="13831" max="13831" width="4.5703125" style="4" customWidth="1"/>
    <col min="13832" max="13832" width="4.42578125" style="4" customWidth="1"/>
    <col min="13833" max="13833" width="4.5703125" style="4" customWidth="1"/>
    <col min="13834" max="13844" width="4" style="4" customWidth="1"/>
    <col min="13845" max="13845" width="20" style="4" customWidth="1"/>
    <col min="13846" max="14072" width="9.140625" style="4"/>
    <col min="14073" max="14073" width="4.85546875" style="4" customWidth="1"/>
    <col min="14074" max="14074" width="8" style="4" customWidth="1"/>
    <col min="14075" max="14075" width="25" style="4" customWidth="1"/>
    <col min="14076" max="14081" width="4" style="4" customWidth="1"/>
    <col min="14082" max="14082" width="4.42578125" style="4" customWidth="1"/>
    <col min="14083" max="14083" width="4.5703125" style="4" customWidth="1"/>
    <col min="14084" max="14084" width="4.42578125" style="4" customWidth="1"/>
    <col min="14085" max="14085" width="4.5703125" style="4" customWidth="1"/>
    <col min="14086" max="14086" width="4.42578125" style="4" customWidth="1"/>
    <col min="14087" max="14087" width="4.5703125" style="4" customWidth="1"/>
    <col min="14088" max="14088" width="4.42578125" style="4" customWidth="1"/>
    <col min="14089" max="14089" width="4.5703125" style="4" customWidth="1"/>
    <col min="14090" max="14100" width="4" style="4" customWidth="1"/>
    <col min="14101" max="14101" width="20" style="4" customWidth="1"/>
    <col min="14102" max="14328" width="9.140625" style="4"/>
    <col min="14329" max="14329" width="4.85546875" style="4" customWidth="1"/>
    <col min="14330" max="14330" width="8" style="4" customWidth="1"/>
    <col min="14331" max="14331" width="25" style="4" customWidth="1"/>
    <col min="14332" max="14337" width="4" style="4" customWidth="1"/>
    <col min="14338" max="14338" width="4.42578125" style="4" customWidth="1"/>
    <col min="14339" max="14339" width="4.5703125" style="4" customWidth="1"/>
    <col min="14340" max="14340" width="4.42578125" style="4" customWidth="1"/>
    <col min="14341" max="14341" width="4.5703125" style="4" customWidth="1"/>
    <col min="14342" max="14342" width="4.42578125" style="4" customWidth="1"/>
    <col min="14343" max="14343" width="4.5703125" style="4" customWidth="1"/>
    <col min="14344" max="14344" width="4.42578125" style="4" customWidth="1"/>
    <col min="14345" max="14345" width="4.5703125" style="4" customWidth="1"/>
    <col min="14346" max="14356" width="4" style="4" customWidth="1"/>
    <col min="14357" max="14357" width="20" style="4" customWidth="1"/>
    <col min="14358" max="14584" width="9.140625" style="4"/>
    <col min="14585" max="14585" width="4.85546875" style="4" customWidth="1"/>
    <col min="14586" max="14586" width="8" style="4" customWidth="1"/>
    <col min="14587" max="14587" width="25" style="4" customWidth="1"/>
    <col min="14588" max="14593" width="4" style="4" customWidth="1"/>
    <col min="14594" max="14594" width="4.42578125" style="4" customWidth="1"/>
    <col min="14595" max="14595" width="4.5703125" style="4" customWidth="1"/>
    <col min="14596" max="14596" width="4.42578125" style="4" customWidth="1"/>
    <col min="14597" max="14597" width="4.5703125" style="4" customWidth="1"/>
    <col min="14598" max="14598" width="4.42578125" style="4" customWidth="1"/>
    <col min="14599" max="14599" width="4.5703125" style="4" customWidth="1"/>
    <col min="14600" max="14600" width="4.42578125" style="4" customWidth="1"/>
    <col min="14601" max="14601" width="4.5703125" style="4" customWidth="1"/>
    <col min="14602" max="14612" width="4" style="4" customWidth="1"/>
    <col min="14613" max="14613" width="20" style="4" customWidth="1"/>
    <col min="14614" max="14840" width="9.140625" style="4"/>
    <col min="14841" max="14841" width="4.85546875" style="4" customWidth="1"/>
    <col min="14842" max="14842" width="8" style="4" customWidth="1"/>
    <col min="14843" max="14843" width="25" style="4" customWidth="1"/>
    <col min="14844" max="14849" width="4" style="4" customWidth="1"/>
    <col min="14850" max="14850" width="4.42578125" style="4" customWidth="1"/>
    <col min="14851" max="14851" width="4.5703125" style="4" customWidth="1"/>
    <col min="14852" max="14852" width="4.42578125" style="4" customWidth="1"/>
    <col min="14853" max="14853" width="4.5703125" style="4" customWidth="1"/>
    <col min="14854" max="14854" width="4.42578125" style="4" customWidth="1"/>
    <col min="14855" max="14855" width="4.5703125" style="4" customWidth="1"/>
    <col min="14856" max="14856" width="4.42578125" style="4" customWidth="1"/>
    <col min="14857" max="14857" width="4.5703125" style="4" customWidth="1"/>
    <col min="14858" max="14868" width="4" style="4" customWidth="1"/>
    <col min="14869" max="14869" width="20" style="4" customWidth="1"/>
    <col min="14870" max="15096" width="9.140625" style="4"/>
    <col min="15097" max="15097" width="4.85546875" style="4" customWidth="1"/>
    <col min="15098" max="15098" width="8" style="4" customWidth="1"/>
    <col min="15099" max="15099" width="25" style="4" customWidth="1"/>
    <col min="15100" max="15105" width="4" style="4" customWidth="1"/>
    <col min="15106" max="15106" width="4.42578125" style="4" customWidth="1"/>
    <col min="15107" max="15107" width="4.5703125" style="4" customWidth="1"/>
    <col min="15108" max="15108" width="4.42578125" style="4" customWidth="1"/>
    <col min="15109" max="15109" width="4.5703125" style="4" customWidth="1"/>
    <col min="15110" max="15110" width="4.42578125" style="4" customWidth="1"/>
    <col min="15111" max="15111" width="4.5703125" style="4" customWidth="1"/>
    <col min="15112" max="15112" width="4.42578125" style="4" customWidth="1"/>
    <col min="15113" max="15113" width="4.5703125" style="4" customWidth="1"/>
    <col min="15114" max="15124" width="4" style="4" customWidth="1"/>
    <col min="15125" max="15125" width="20" style="4" customWidth="1"/>
    <col min="15126" max="15352" width="9.140625" style="4"/>
    <col min="15353" max="15353" width="4.85546875" style="4" customWidth="1"/>
    <col min="15354" max="15354" width="8" style="4" customWidth="1"/>
    <col min="15355" max="15355" width="25" style="4" customWidth="1"/>
    <col min="15356" max="15361" width="4" style="4" customWidth="1"/>
    <col min="15362" max="15362" width="4.42578125" style="4" customWidth="1"/>
    <col min="15363" max="15363" width="4.5703125" style="4" customWidth="1"/>
    <col min="15364" max="15364" width="4.42578125" style="4" customWidth="1"/>
    <col min="15365" max="15365" width="4.5703125" style="4" customWidth="1"/>
    <col min="15366" max="15366" width="4.42578125" style="4" customWidth="1"/>
    <col min="15367" max="15367" width="4.5703125" style="4" customWidth="1"/>
    <col min="15368" max="15368" width="4.42578125" style="4" customWidth="1"/>
    <col min="15369" max="15369" width="4.5703125" style="4" customWidth="1"/>
    <col min="15370" max="15380" width="4" style="4" customWidth="1"/>
    <col min="15381" max="15381" width="20" style="4" customWidth="1"/>
    <col min="15382" max="15608" width="9.140625" style="4"/>
    <col min="15609" max="15609" width="4.85546875" style="4" customWidth="1"/>
    <col min="15610" max="15610" width="8" style="4" customWidth="1"/>
    <col min="15611" max="15611" width="25" style="4" customWidth="1"/>
    <col min="15612" max="15617" width="4" style="4" customWidth="1"/>
    <col min="15618" max="15618" width="4.42578125" style="4" customWidth="1"/>
    <col min="15619" max="15619" width="4.5703125" style="4" customWidth="1"/>
    <col min="15620" max="15620" width="4.42578125" style="4" customWidth="1"/>
    <col min="15621" max="15621" width="4.5703125" style="4" customWidth="1"/>
    <col min="15622" max="15622" width="4.42578125" style="4" customWidth="1"/>
    <col min="15623" max="15623" width="4.5703125" style="4" customWidth="1"/>
    <col min="15624" max="15624" width="4.42578125" style="4" customWidth="1"/>
    <col min="15625" max="15625" width="4.5703125" style="4" customWidth="1"/>
    <col min="15626" max="15636" width="4" style="4" customWidth="1"/>
    <col min="15637" max="15637" width="20" style="4" customWidth="1"/>
    <col min="15638" max="15864" width="9.140625" style="4"/>
    <col min="15865" max="15865" width="4.85546875" style="4" customWidth="1"/>
    <col min="15866" max="15866" width="8" style="4" customWidth="1"/>
    <col min="15867" max="15867" width="25" style="4" customWidth="1"/>
    <col min="15868" max="15873" width="4" style="4" customWidth="1"/>
    <col min="15874" max="15874" width="4.42578125" style="4" customWidth="1"/>
    <col min="15875" max="15875" width="4.5703125" style="4" customWidth="1"/>
    <col min="15876" max="15876" width="4.42578125" style="4" customWidth="1"/>
    <col min="15877" max="15877" width="4.5703125" style="4" customWidth="1"/>
    <col min="15878" max="15878" width="4.42578125" style="4" customWidth="1"/>
    <col min="15879" max="15879" width="4.5703125" style="4" customWidth="1"/>
    <col min="15880" max="15880" width="4.42578125" style="4" customWidth="1"/>
    <col min="15881" max="15881" width="4.5703125" style="4" customWidth="1"/>
    <col min="15882" max="15892" width="4" style="4" customWidth="1"/>
    <col min="15893" max="15893" width="20" style="4" customWidth="1"/>
    <col min="15894" max="16120" width="9.140625" style="4"/>
    <col min="16121" max="16121" width="4.85546875" style="4" customWidth="1"/>
    <col min="16122" max="16122" width="8" style="4" customWidth="1"/>
    <col min="16123" max="16123" width="25" style="4" customWidth="1"/>
    <col min="16124" max="16129" width="4" style="4" customWidth="1"/>
    <col min="16130" max="16130" width="4.42578125" style="4" customWidth="1"/>
    <col min="16131" max="16131" width="4.5703125" style="4" customWidth="1"/>
    <col min="16132" max="16132" width="4.42578125" style="4" customWidth="1"/>
    <col min="16133" max="16133" width="4.5703125" style="4" customWidth="1"/>
    <col min="16134" max="16134" width="4.42578125" style="4" customWidth="1"/>
    <col min="16135" max="16135" width="4.5703125" style="4" customWidth="1"/>
    <col min="16136" max="16136" width="4.42578125" style="4" customWidth="1"/>
    <col min="16137" max="16137" width="4.5703125" style="4" customWidth="1"/>
    <col min="16138" max="16148" width="4" style="4" customWidth="1"/>
    <col min="16149" max="16149" width="20" style="4" customWidth="1"/>
    <col min="16150" max="16384" width="9.140625" style="4"/>
  </cols>
  <sheetData>
    <row r="1" spans="1:21" ht="44.25" customHeight="1" x14ac:dyDescent="0.2">
      <c r="A1" s="87" t="s">
        <v>363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9"/>
    </row>
    <row r="2" spans="1:21" ht="29.45" customHeight="1" x14ac:dyDescent="0.2">
      <c r="A2" s="1" t="s">
        <v>55</v>
      </c>
      <c r="B2" s="1" t="s">
        <v>0</v>
      </c>
      <c r="C2" s="1" t="s">
        <v>1</v>
      </c>
      <c r="D2" s="1" t="s">
        <v>404</v>
      </c>
      <c r="E2" s="1" t="s">
        <v>401</v>
      </c>
      <c r="F2" s="1" t="s">
        <v>375</v>
      </c>
      <c r="G2" s="1" t="s">
        <v>376</v>
      </c>
      <c r="H2" s="28" t="s">
        <v>386</v>
      </c>
      <c r="I2" s="1" t="s">
        <v>377</v>
      </c>
      <c r="J2" s="28" t="s">
        <v>387</v>
      </c>
      <c r="K2" s="1" t="s">
        <v>378</v>
      </c>
      <c r="L2" s="28" t="s">
        <v>397</v>
      </c>
      <c r="M2" s="1" t="s">
        <v>379</v>
      </c>
      <c r="N2" s="1" t="s">
        <v>380</v>
      </c>
      <c r="O2" s="1" t="s">
        <v>381</v>
      </c>
      <c r="P2" s="1" t="s">
        <v>382</v>
      </c>
      <c r="Q2" s="1" t="s">
        <v>388</v>
      </c>
      <c r="R2" s="49" t="s">
        <v>396</v>
      </c>
      <c r="S2" s="1" t="s">
        <v>2</v>
      </c>
      <c r="T2" s="1" t="s">
        <v>1</v>
      </c>
      <c r="U2" s="5" t="s">
        <v>383</v>
      </c>
    </row>
    <row r="3" spans="1:21" ht="10.5" customHeight="1" x14ac:dyDescent="0.2">
      <c r="A3" s="93" t="s">
        <v>3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</row>
    <row r="4" spans="1:21" ht="10.5" customHeight="1" x14ac:dyDescent="0.2">
      <c r="A4" s="93" t="s">
        <v>117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</row>
    <row r="5" spans="1:21" ht="15" x14ac:dyDescent="0.25">
      <c r="A5" s="1" t="s">
        <v>4</v>
      </c>
      <c r="B5" s="2" t="s">
        <v>118</v>
      </c>
      <c r="C5" s="3" t="s">
        <v>6</v>
      </c>
      <c r="D5" s="8">
        <v>1</v>
      </c>
      <c r="E5" s="8">
        <v>1</v>
      </c>
      <c r="F5" s="8">
        <v>1</v>
      </c>
      <c r="G5" s="60">
        <v>1</v>
      </c>
      <c r="H5" s="8">
        <v>0</v>
      </c>
      <c r="I5" s="8">
        <v>0</v>
      </c>
      <c r="J5" s="8">
        <v>0</v>
      </c>
      <c r="K5" s="46"/>
      <c r="L5" s="46"/>
      <c r="M5" s="46"/>
      <c r="N5" s="8">
        <v>0</v>
      </c>
      <c r="O5" s="8">
        <v>1</v>
      </c>
      <c r="P5" s="46"/>
      <c r="Q5" s="60">
        <v>1</v>
      </c>
      <c r="R5" s="8">
        <v>3</v>
      </c>
      <c r="S5" s="1" t="s">
        <v>28</v>
      </c>
      <c r="T5" s="3" t="s">
        <v>29</v>
      </c>
      <c r="U5" s="3"/>
    </row>
    <row r="6" spans="1:21" ht="15" x14ac:dyDescent="0.25">
      <c r="A6" s="1" t="s">
        <v>13</v>
      </c>
      <c r="B6" s="2" t="s">
        <v>119</v>
      </c>
      <c r="C6" s="3" t="s">
        <v>120</v>
      </c>
      <c r="D6" s="8">
        <v>1</v>
      </c>
      <c r="E6" s="8">
        <v>1</v>
      </c>
      <c r="F6" s="8">
        <v>1</v>
      </c>
      <c r="G6" s="8">
        <v>1</v>
      </c>
      <c r="H6" s="8">
        <v>0</v>
      </c>
      <c r="I6" s="8">
        <v>1</v>
      </c>
      <c r="J6" s="8">
        <v>1</v>
      </c>
      <c r="K6" s="46"/>
      <c r="L6" s="46"/>
      <c r="M6" s="46"/>
      <c r="N6" s="8">
        <v>1</v>
      </c>
      <c r="O6" s="8">
        <v>1</v>
      </c>
      <c r="P6" s="46"/>
      <c r="Q6" s="8">
        <v>1</v>
      </c>
      <c r="R6" s="8">
        <v>1</v>
      </c>
      <c r="S6" s="1" t="s">
        <v>28</v>
      </c>
      <c r="T6" s="3" t="s">
        <v>29</v>
      </c>
      <c r="U6" s="3"/>
    </row>
    <row r="7" spans="1:21" ht="15" x14ac:dyDescent="0.25">
      <c r="A7" s="1" t="s">
        <v>7</v>
      </c>
      <c r="B7" s="2" t="s">
        <v>121</v>
      </c>
      <c r="C7" s="3" t="s">
        <v>122</v>
      </c>
      <c r="D7" s="8">
        <v>1</v>
      </c>
      <c r="E7" s="8">
        <v>1</v>
      </c>
      <c r="F7" s="8">
        <v>1</v>
      </c>
      <c r="G7" s="46"/>
      <c r="H7" s="46"/>
      <c r="I7" s="8">
        <v>1</v>
      </c>
      <c r="J7" s="8">
        <v>0</v>
      </c>
      <c r="K7" s="46"/>
      <c r="L7" s="46"/>
      <c r="M7" s="46"/>
      <c r="N7" s="8">
        <v>1</v>
      </c>
      <c r="O7" s="8">
        <v>1</v>
      </c>
      <c r="P7" s="46"/>
      <c r="Q7" s="8">
        <v>1</v>
      </c>
      <c r="R7" s="8">
        <v>123</v>
      </c>
      <c r="S7" s="1" t="s">
        <v>28</v>
      </c>
      <c r="T7" s="3" t="s">
        <v>29</v>
      </c>
      <c r="U7" s="3"/>
    </row>
    <row r="8" spans="1:21" ht="15" x14ac:dyDescent="0.25">
      <c r="A8" s="1" t="s">
        <v>16</v>
      </c>
      <c r="B8" s="2" t="s">
        <v>123</v>
      </c>
      <c r="C8" s="3" t="s">
        <v>30</v>
      </c>
      <c r="D8" s="8">
        <v>1</v>
      </c>
      <c r="E8" s="8">
        <v>1</v>
      </c>
      <c r="F8" s="8">
        <v>1</v>
      </c>
      <c r="G8" s="8">
        <v>0</v>
      </c>
      <c r="H8" s="8">
        <v>0</v>
      </c>
      <c r="I8" s="46"/>
      <c r="J8" s="47">
        <v>1</v>
      </c>
      <c r="K8" s="8">
        <v>0</v>
      </c>
      <c r="L8" s="8">
        <v>0</v>
      </c>
      <c r="M8" s="46"/>
      <c r="N8" s="8">
        <v>0</v>
      </c>
      <c r="O8" s="8">
        <v>0</v>
      </c>
      <c r="P8" s="46"/>
      <c r="Q8" s="8">
        <v>0</v>
      </c>
      <c r="R8" s="8">
        <v>5</v>
      </c>
      <c r="S8" s="1" t="s">
        <v>82</v>
      </c>
      <c r="T8" s="3" t="s">
        <v>124</v>
      </c>
      <c r="U8" s="3"/>
    </row>
    <row r="9" spans="1:21" ht="15" x14ac:dyDescent="0.25">
      <c r="A9" s="1" t="s">
        <v>9</v>
      </c>
      <c r="B9" s="2" t="s">
        <v>125</v>
      </c>
      <c r="C9" s="3" t="s">
        <v>126</v>
      </c>
      <c r="D9" s="8">
        <v>1</v>
      </c>
      <c r="E9" s="8">
        <v>1</v>
      </c>
      <c r="F9" s="8">
        <v>1</v>
      </c>
      <c r="G9" s="8">
        <v>0</v>
      </c>
      <c r="H9" s="8">
        <v>0</v>
      </c>
      <c r="I9" s="8">
        <v>0</v>
      </c>
      <c r="J9" s="8">
        <v>0</v>
      </c>
      <c r="K9" s="46"/>
      <c r="L9" s="46"/>
      <c r="M9" s="46"/>
      <c r="N9" s="8">
        <v>0</v>
      </c>
      <c r="O9" s="8">
        <v>0</v>
      </c>
      <c r="P9" s="46"/>
      <c r="Q9" s="8">
        <v>0</v>
      </c>
      <c r="R9" s="8">
        <v>1</v>
      </c>
      <c r="S9" s="1" t="s">
        <v>28</v>
      </c>
      <c r="T9" s="3" t="s">
        <v>29</v>
      </c>
      <c r="U9" s="3"/>
    </row>
    <row r="10" spans="1:21" ht="15" x14ac:dyDescent="0.25">
      <c r="A10" s="1" t="s">
        <v>14</v>
      </c>
      <c r="B10" s="2" t="s">
        <v>127</v>
      </c>
      <c r="C10" s="3" t="s">
        <v>128</v>
      </c>
      <c r="D10" s="8">
        <v>1</v>
      </c>
      <c r="E10" s="8">
        <v>1</v>
      </c>
      <c r="F10" s="8">
        <v>1</v>
      </c>
      <c r="G10" s="8">
        <v>1</v>
      </c>
      <c r="H10" s="8">
        <v>0</v>
      </c>
      <c r="I10" s="8">
        <v>1</v>
      </c>
      <c r="J10" s="8">
        <v>0</v>
      </c>
      <c r="K10" s="46"/>
      <c r="L10" s="46"/>
      <c r="M10" s="46"/>
      <c r="N10" s="8">
        <v>1</v>
      </c>
      <c r="O10" s="8">
        <v>1</v>
      </c>
      <c r="P10" s="8">
        <v>1</v>
      </c>
      <c r="Q10" s="8">
        <v>0</v>
      </c>
      <c r="R10" s="8">
        <v>3</v>
      </c>
      <c r="S10" s="1" t="s">
        <v>28</v>
      </c>
      <c r="T10" s="3" t="s">
        <v>29</v>
      </c>
      <c r="U10" s="3"/>
    </row>
    <row r="11" spans="1:21" ht="15" x14ac:dyDescent="0.25">
      <c r="A11" s="1" t="s">
        <v>12</v>
      </c>
      <c r="B11" s="2" t="s">
        <v>129</v>
      </c>
      <c r="C11" s="3" t="s">
        <v>15</v>
      </c>
      <c r="D11" s="8">
        <v>1</v>
      </c>
      <c r="E11" s="8">
        <v>1</v>
      </c>
      <c r="F11" s="8">
        <v>1</v>
      </c>
      <c r="G11" s="8">
        <v>1</v>
      </c>
      <c r="H11" s="8">
        <v>0</v>
      </c>
      <c r="I11" s="8">
        <v>1</v>
      </c>
      <c r="J11" s="8">
        <v>0</v>
      </c>
      <c r="K11" s="46"/>
      <c r="L11" s="46"/>
      <c r="M11" s="46"/>
      <c r="N11" s="8">
        <v>1</v>
      </c>
      <c r="O11" s="8">
        <v>1</v>
      </c>
      <c r="P11" s="8">
        <v>1</v>
      </c>
      <c r="Q11" s="8">
        <v>0</v>
      </c>
      <c r="R11" s="8">
        <v>1234</v>
      </c>
      <c r="S11" s="1" t="s">
        <v>82</v>
      </c>
      <c r="T11" s="3" t="s">
        <v>124</v>
      </c>
      <c r="U11" s="3"/>
    </row>
    <row r="12" spans="1:21" ht="15" x14ac:dyDescent="0.25">
      <c r="A12" s="1" t="s">
        <v>35</v>
      </c>
      <c r="B12" s="2" t="s">
        <v>130</v>
      </c>
      <c r="C12" s="3" t="s">
        <v>22</v>
      </c>
      <c r="D12" s="8">
        <v>1</v>
      </c>
      <c r="E12" s="8">
        <v>1</v>
      </c>
      <c r="F12" s="8">
        <v>1</v>
      </c>
      <c r="G12" s="8">
        <v>0</v>
      </c>
      <c r="H12" s="8">
        <v>0</v>
      </c>
      <c r="I12" s="46"/>
      <c r="J12" s="46"/>
      <c r="K12" s="8">
        <v>1</v>
      </c>
      <c r="L12" s="8">
        <v>0</v>
      </c>
      <c r="M12" s="46"/>
      <c r="N12" s="8">
        <v>0</v>
      </c>
      <c r="O12" s="8">
        <v>1</v>
      </c>
      <c r="P12" s="46"/>
      <c r="Q12" s="8">
        <v>0</v>
      </c>
      <c r="R12" s="8">
        <v>1</v>
      </c>
      <c r="S12" s="1" t="s">
        <v>82</v>
      </c>
      <c r="T12" s="3" t="s">
        <v>124</v>
      </c>
      <c r="U12" s="3"/>
    </row>
    <row r="13" spans="1:21" ht="15" x14ac:dyDescent="0.25">
      <c r="A13" s="1" t="s">
        <v>27</v>
      </c>
      <c r="B13" s="2" t="s">
        <v>131</v>
      </c>
      <c r="C13" s="3" t="s">
        <v>132</v>
      </c>
      <c r="D13" s="8">
        <v>1</v>
      </c>
      <c r="E13" s="8">
        <v>1</v>
      </c>
      <c r="F13" s="8">
        <v>1</v>
      </c>
      <c r="G13" s="8">
        <v>0</v>
      </c>
      <c r="H13" s="8">
        <v>0</v>
      </c>
      <c r="I13" s="8">
        <v>0</v>
      </c>
      <c r="J13" s="8">
        <v>0</v>
      </c>
      <c r="K13" s="46"/>
      <c r="L13" s="46"/>
      <c r="M13" s="8">
        <v>0</v>
      </c>
      <c r="N13" s="8">
        <v>0</v>
      </c>
      <c r="O13" s="46"/>
      <c r="P13" s="46"/>
      <c r="Q13" s="8">
        <v>0</v>
      </c>
      <c r="R13" s="8">
        <v>78</v>
      </c>
      <c r="S13" s="1" t="s">
        <v>28</v>
      </c>
      <c r="T13" s="3" t="s">
        <v>29</v>
      </c>
      <c r="U13" s="3"/>
    </row>
    <row r="14" spans="1:21" ht="15" x14ac:dyDescent="0.25">
      <c r="A14" s="1" t="s">
        <v>56</v>
      </c>
      <c r="B14" s="2" t="s">
        <v>133</v>
      </c>
      <c r="C14" s="3" t="s">
        <v>29</v>
      </c>
      <c r="D14" s="8">
        <v>1</v>
      </c>
      <c r="E14" s="8">
        <v>1</v>
      </c>
      <c r="F14" s="8">
        <v>1</v>
      </c>
      <c r="G14" s="8">
        <v>1</v>
      </c>
      <c r="H14" s="8">
        <v>0</v>
      </c>
      <c r="I14" s="8">
        <v>1</v>
      </c>
      <c r="J14" s="8">
        <v>0</v>
      </c>
      <c r="K14" s="46"/>
      <c r="L14" s="46"/>
      <c r="M14" s="46"/>
      <c r="N14" s="8">
        <v>1</v>
      </c>
      <c r="O14" s="8">
        <v>1</v>
      </c>
      <c r="P14" s="46"/>
      <c r="Q14" s="8">
        <v>0</v>
      </c>
      <c r="R14" s="8">
        <v>56</v>
      </c>
      <c r="S14" s="1" t="s">
        <v>28</v>
      </c>
      <c r="T14" s="3" t="s">
        <v>29</v>
      </c>
      <c r="U14" s="3"/>
    </row>
    <row r="15" spans="1:21" ht="15" x14ac:dyDescent="0.25">
      <c r="A15" s="1" t="s">
        <v>57</v>
      </c>
      <c r="B15" s="2" t="s">
        <v>134</v>
      </c>
      <c r="C15" s="3" t="s">
        <v>18</v>
      </c>
      <c r="D15" s="8">
        <v>1</v>
      </c>
      <c r="E15" s="8">
        <v>1</v>
      </c>
      <c r="F15" s="8">
        <v>1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1</v>
      </c>
      <c r="M15" s="46"/>
      <c r="N15" s="8">
        <v>0</v>
      </c>
      <c r="O15" s="8">
        <v>1</v>
      </c>
      <c r="P15" s="46"/>
      <c r="Q15" s="8">
        <v>0</v>
      </c>
      <c r="R15" s="8">
        <v>12</v>
      </c>
      <c r="S15" s="1" t="s">
        <v>82</v>
      </c>
      <c r="T15" s="3" t="s">
        <v>124</v>
      </c>
      <c r="U15" s="3"/>
    </row>
    <row r="16" spans="1:21" ht="15" x14ac:dyDescent="0.25">
      <c r="A16" s="1" t="s">
        <v>8</v>
      </c>
      <c r="B16" s="2" t="s">
        <v>135</v>
      </c>
      <c r="C16" s="3" t="s">
        <v>23</v>
      </c>
      <c r="D16" s="8">
        <v>1</v>
      </c>
      <c r="E16" s="8">
        <v>1</v>
      </c>
      <c r="F16" s="8">
        <v>1</v>
      </c>
      <c r="G16" s="8">
        <v>0</v>
      </c>
      <c r="H16" s="8">
        <v>0</v>
      </c>
      <c r="I16" s="46"/>
      <c r="J16" s="46"/>
      <c r="K16" s="56">
        <v>1</v>
      </c>
      <c r="L16" s="8">
        <v>0</v>
      </c>
      <c r="M16" s="46"/>
      <c r="N16" s="8">
        <v>0</v>
      </c>
      <c r="O16" s="8">
        <v>0</v>
      </c>
      <c r="P16" s="46"/>
      <c r="Q16" s="8">
        <v>0</v>
      </c>
      <c r="R16" s="8">
        <v>1</v>
      </c>
      <c r="S16" s="1" t="s">
        <v>82</v>
      </c>
      <c r="T16" s="3" t="s">
        <v>124</v>
      </c>
      <c r="U16" s="3"/>
    </row>
    <row r="17" spans="1:21" ht="16.5" x14ac:dyDescent="0.25">
      <c r="A17" s="1" t="s">
        <v>58</v>
      </c>
      <c r="B17" s="2" t="s">
        <v>136</v>
      </c>
      <c r="C17" s="3" t="s">
        <v>137</v>
      </c>
      <c r="D17" s="8">
        <v>1</v>
      </c>
      <c r="E17" s="8">
        <v>1</v>
      </c>
      <c r="F17" s="8">
        <v>1</v>
      </c>
      <c r="G17" s="8">
        <v>0</v>
      </c>
      <c r="H17" s="8">
        <v>0</v>
      </c>
      <c r="I17" s="46"/>
      <c r="J17" s="46"/>
      <c r="K17" s="8">
        <v>0</v>
      </c>
      <c r="L17" s="8">
        <v>0</v>
      </c>
      <c r="M17" s="46"/>
      <c r="N17" s="56">
        <v>1</v>
      </c>
      <c r="O17" s="8">
        <v>0</v>
      </c>
      <c r="P17" s="46"/>
      <c r="Q17" s="56">
        <v>1</v>
      </c>
      <c r="R17" s="8">
        <v>5</v>
      </c>
      <c r="S17" s="1" t="s">
        <v>82</v>
      </c>
      <c r="T17" s="3" t="s">
        <v>124</v>
      </c>
      <c r="U17" s="3"/>
    </row>
    <row r="18" spans="1:21" ht="15" x14ac:dyDescent="0.25">
      <c r="A18" s="1" t="s">
        <v>59</v>
      </c>
      <c r="B18" s="2" t="s">
        <v>138</v>
      </c>
      <c r="C18" s="3" t="s">
        <v>139</v>
      </c>
      <c r="D18" s="8">
        <v>1</v>
      </c>
      <c r="E18" s="8">
        <v>1</v>
      </c>
      <c r="F18" s="8">
        <v>1</v>
      </c>
      <c r="G18" s="8">
        <v>0</v>
      </c>
      <c r="H18" s="8">
        <v>1</v>
      </c>
      <c r="I18" s="8">
        <v>0</v>
      </c>
      <c r="J18" s="8">
        <v>0</v>
      </c>
      <c r="K18" s="46"/>
      <c r="L18" s="46"/>
      <c r="M18" s="46"/>
      <c r="N18" s="8">
        <v>1</v>
      </c>
      <c r="O18" s="8">
        <v>0</v>
      </c>
      <c r="P18" s="46"/>
      <c r="Q18" s="8">
        <v>1</v>
      </c>
      <c r="R18" s="8">
        <v>7</v>
      </c>
      <c r="S18" s="1" t="s">
        <v>20</v>
      </c>
      <c r="T18" s="3" t="s">
        <v>21</v>
      </c>
      <c r="U18" s="3"/>
    </row>
    <row r="19" spans="1:21" ht="16.5" x14ac:dyDescent="0.25">
      <c r="A19" s="1" t="s">
        <v>60</v>
      </c>
      <c r="B19" s="2" t="s">
        <v>140</v>
      </c>
      <c r="C19" s="3" t="s">
        <v>141</v>
      </c>
      <c r="D19" s="8">
        <v>1</v>
      </c>
      <c r="E19" s="8">
        <v>1</v>
      </c>
      <c r="F19" s="8">
        <v>1</v>
      </c>
      <c r="G19" s="8">
        <v>0</v>
      </c>
      <c r="H19" s="8">
        <v>0</v>
      </c>
      <c r="I19" s="46"/>
      <c r="J19" s="46"/>
      <c r="K19" s="8">
        <v>0</v>
      </c>
      <c r="L19" s="8">
        <v>0</v>
      </c>
      <c r="M19" s="46"/>
      <c r="N19" s="8">
        <v>0</v>
      </c>
      <c r="O19" s="8">
        <v>0</v>
      </c>
      <c r="P19" s="46"/>
      <c r="Q19" s="8">
        <v>0</v>
      </c>
      <c r="R19" s="8">
        <v>9</v>
      </c>
      <c r="S19" s="1" t="s">
        <v>24</v>
      </c>
      <c r="T19" s="3" t="s">
        <v>25</v>
      </c>
      <c r="U19" s="3"/>
    </row>
    <row r="20" spans="1:21" ht="16.5" x14ac:dyDescent="0.25">
      <c r="A20" s="1" t="s">
        <v>61</v>
      </c>
      <c r="B20" s="2" t="s">
        <v>142</v>
      </c>
      <c r="C20" s="3" t="s">
        <v>143</v>
      </c>
      <c r="D20" s="8">
        <v>1</v>
      </c>
      <c r="E20" s="8">
        <v>1</v>
      </c>
      <c r="F20" s="8">
        <v>1</v>
      </c>
      <c r="G20" s="8">
        <v>1</v>
      </c>
      <c r="H20" s="8">
        <v>0</v>
      </c>
      <c r="I20" s="8">
        <v>1</v>
      </c>
      <c r="J20" s="8">
        <v>0</v>
      </c>
      <c r="K20" s="46"/>
      <c r="L20" s="46"/>
      <c r="M20" s="46"/>
      <c r="N20" s="8">
        <v>0</v>
      </c>
      <c r="O20" s="8">
        <v>1</v>
      </c>
      <c r="P20" s="46"/>
      <c r="Q20" s="8">
        <v>1</v>
      </c>
      <c r="R20" s="8">
        <v>1</v>
      </c>
      <c r="S20" s="1" t="s">
        <v>24</v>
      </c>
      <c r="T20" s="3" t="s">
        <v>25</v>
      </c>
      <c r="U20" s="3"/>
    </row>
    <row r="21" spans="1:21" ht="15" x14ac:dyDescent="0.25">
      <c r="A21" s="1" t="s">
        <v>62</v>
      </c>
      <c r="B21" s="2" t="s">
        <v>144</v>
      </c>
      <c r="C21" s="3" t="s">
        <v>145</v>
      </c>
      <c r="D21" s="8">
        <v>1</v>
      </c>
      <c r="E21" s="8">
        <v>1</v>
      </c>
      <c r="F21" s="8">
        <v>1</v>
      </c>
      <c r="G21" s="8">
        <v>0</v>
      </c>
      <c r="H21" s="8">
        <v>1</v>
      </c>
      <c r="I21" s="8">
        <v>1</v>
      </c>
      <c r="J21" s="8">
        <v>0</v>
      </c>
      <c r="K21" s="46"/>
      <c r="L21" s="46"/>
      <c r="M21" s="46"/>
      <c r="N21" s="8">
        <v>1</v>
      </c>
      <c r="O21" s="8">
        <v>1</v>
      </c>
      <c r="P21" s="46"/>
      <c r="Q21" s="8">
        <v>0</v>
      </c>
      <c r="R21" s="8">
        <v>3</v>
      </c>
      <c r="S21" s="1" t="s">
        <v>20</v>
      </c>
      <c r="T21" s="3" t="s">
        <v>21</v>
      </c>
      <c r="U21" s="3"/>
    </row>
    <row r="22" spans="1:21" ht="16.5" x14ac:dyDescent="0.25">
      <c r="A22" s="1" t="s">
        <v>63</v>
      </c>
      <c r="B22" s="2" t="s">
        <v>146</v>
      </c>
      <c r="C22" s="3" t="s">
        <v>147</v>
      </c>
      <c r="D22" s="8">
        <v>1</v>
      </c>
      <c r="E22" s="8">
        <v>1</v>
      </c>
      <c r="F22" s="8">
        <v>1</v>
      </c>
      <c r="G22" s="8">
        <v>1</v>
      </c>
      <c r="H22" s="8">
        <v>0</v>
      </c>
      <c r="I22" s="8">
        <v>0</v>
      </c>
      <c r="J22" s="8">
        <v>0</v>
      </c>
      <c r="K22" s="46"/>
      <c r="L22" s="46"/>
      <c r="M22" s="46"/>
      <c r="N22" s="8">
        <v>0</v>
      </c>
      <c r="O22" s="8">
        <v>1</v>
      </c>
      <c r="P22" s="46"/>
      <c r="Q22" s="8">
        <v>0</v>
      </c>
      <c r="R22" s="8">
        <v>8</v>
      </c>
      <c r="S22" s="1" t="s">
        <v>28</v>
      </c>
      <c r="T22" s="3" t="s">
        <v>29</v>
      </c>
      <c r="U22" s="3"/>
    </row>
    <row r="23" spans="1:21" ht="16.5" x14ac:dyDescent="0.25">
      <c r="A23" s="1" t="s">
        <v>64</v>
      </c>
      <c r="B23" s="2" t="s">
        <v>148</v>
      </c>
      <c r="C23" s="3" t="s">
        <v>149</v>
      </c>
      <c r="D23" s="8">
        <v>1</v>
      </c>
      <c r="E23" s="8">
        <v>1</v>
      </c>
      <c r="F23" s="8">
        <v>1</v>
      </c>
      <c r="G23" s="8">
        <v>1</v>
      </c>
      <c r="H23" s="8">
        <v>0</v>
      </c>
      <c r="I23" s="8">
        <v>1</v>
      </c>
      <c r="J23" s="8">
        <v>0</v>
      </c>
      <c r="K23" s="8">
        <v>1</v>
      </c>
      <c r="L23" s="8">
        <v>0</v>
      </c>
      <c r="M23" s="46"/>
      <c r="N23" s="8">
        <v>1</v>
      </c>
      <c r="O23" s="8">
        <v>0</v>
      </c>
      <c r="P23" s="8">
        <v>1</v>
      </c>
      <c r="Q23" s="8">
        <v>1</v>
      </c>
      <c r="R23" s="8">
        <v>5</v>
      </c>
      <c r="S23" s="1" t="s">
        <v>24</v>
      </c>
      <c r="T23" s="3" t="s">
        <v>25</v>
      </c>
      <c r="U23" s="3"/>
    </row>
    <row r="24" spans="1:21" s="58" customFormat="1" ht="16.5" x14ac:dyDescent="0.25">
      <c r="A24" s="55" t="s">
        <v>65</v>
      </c>
      <c r="B24" s="2" t="s">
        <v>150</v>
      </c>
      <c r="C24" s="3" t="s">
        <v>151</v>
      </c>
      <c r="D24" s="8">
        <v>1</v>
      </c>
      <c r="E24" s="8">
        <v>1</v>
      </c>
      <c r="F24" s="8">
        <v>1</v>
      </c>
      <c r="G24" s="56">
        <v>1</v>
      </c>
      <c r="H24" s="56">
        <v>0</v>
      </c>
      <c r="I24" s="56">
        <v>1</v>
      </c>
      <c r="J24" s="56">
        <v>0</v>
      </c>
      <c r="K24" s="56">
        <v>1</v>
      </c>
      <c r="L24" s="56">
        <v>0</v>
      </c>
      <c r="M24" s="57"/>
      <c r="N24" s="56">
        <v>1</v>
      </c>
      <c r="O24" s="56">
        <v>1</v>
      </c>
      <c r="P24" s="56">
        <v>1</v>
      </c>
      <c r="Q24" s="56">
        <v>0</v>
      </c>
      <c r="R24" s="56">
        <v>12</v>
      </c>
      <c r="S24" s="55" t="s">
        <v>82</v>
      </c>
      <c r="T24" s="3" t="s">
        <v>124</v>
      </c>
      <c r="U24" s="3"/>
    </row>
    <row r="25" spans="1:21" ht="15" x14ac:dyDescent="0.25">
      <c r="A25" s="1" t="s">
        <v>66</v>
      </c>
      <c r="B25" s="2" t="s">
        <v>152</v>
      </c>
      <c r="C25" s="3" t="s">
        <v>19</v>
      </c>
      <c r="D25" s="8">
        <v>1</v>
      </c>
      <c r="E25" s="8">
        <v>1</v>
      </c>
      <c r="F25" s="8">
        <v>1</v>
      </c>
      <c r="G25" s="8">
        <v>1</v>
      </c>
      <c r="H25" s="8">
        <v>0</v>
      </c>
      <c r="I25" s="8">
        <v>1</v>
      </c>
      <c r="J25" s="8">
        <v>0</v>
      </c>
      <c r="K25" s="46"/>
      <c r="L25" s="46"/>
      <c r="M25" s="46"/>
      <c r="N25" s="8">
        <v>1</v>
      </c>
      <c r="O25" s="8">
        <v>1</v>
      </c>
      <c r="P25" s="8">
        <v>1</v>
      </c>
      <c r="Q25" s="8">
        <v>0</v>
      </c>
      <c r="R25" s="8">
        <v>3</v>
      </c>
      <c r="S25" s="1" t="s">
        <v>82</v>
      </c>
      <c r="T25" s="3" t="s">
        <v>124</v>
      </c>
      <c r="U25" s="3"/>
    </row>
    <row r="26" spans="1:21" ht="16.5" x14ac:dyDescent="0.25">
      <c r="A26" s="1" t="s">
        <v>67</v>
      </c>
      <c r="B26" s="2" t="s">
        <v>153</v>
      </c>
      <c r="C26" s="3" t="s">
        <v>154</v>
      </c>
      <c r="D26" s="8">
        <v>1</v>
      </c>
      <c r="E26" s="8">
        <v>1</v>
      </c>
      <c r="F26" s="8">
        <v>1</v>
      </c>
      <c r="G26" s="8">
        <v>0</v>
      </c>
      <c r="H26" s="8">
        <v>0</v>
      </c>
      <c r="I26" s="56">
        <v>1</v>
      </c>
      <c r="J26" s="56">
        <v>1</v>
      </c>
      <c r="K26" s="46"/>
      <c r="L26" s="46"/>
      <c r="M26" s="56">
        <v>1</v>
      </c>
      <c r="N26" s="8">
        <v>0</v>
      </c>
      <c r="O26" s="46"/>
      <c r="P26" s="46"/>
      <c r="Q26" s="8">
        <v>0</v>
      </c>
      <c r="R26" s="8">
        <v>7</v>
      </c>
      <c r="S26" s="1" t="s">
        <v>24</v>
      </c>
      <c r="T26" s="3" t="s">
        <v>25</v>
      </c>
      <c r="U26" s="3"/>
    </row>
    <row r="27" spans="1:21" ht="15" x14ac:dyDescent="0.25">
      <c r="A27" s="1" t="s">
        <v>68</v>
      </c>
      <c r="B27" s="2" t="s">
        <v>155</v>
      </c>
      <c r="C27" s="3" t="s">
        <v>26</v>
      </c>
      <c r="D27" s="8">
        <v>1</v>
      </c>
      <c r="E27" s="8">
        <v>1</v>
      </c>
      <c r="F27" s="8">
        <v>1</v>
      </c>
      <c r="G27" s="8">
        <v>0</v>
      </c>
      <c r="H27" s="56">
        <v>1</v>
      </c>
      <c r="I27" s="56">
        <v>1</v>
      </c>
      <c r="J27" s="8">
        <v>0</v>
      </c>
      <c r="K27" s="46"/>
      <c r="L27" s="46"/>
      <c r="M27" s="46"/>
      <c r="N27" s="8">
        <v>0</v>
      </c>
      <c r="O27" s="8">
        <v>0</v>
      </c>
      <c r="P27" s="46"/>
      <c r="Q27" s="8">
        <v>0</v>
      </c>
      <c r="R27" s="8">
        <v>8</v>
      </c>
      <c r="S27" s="1" t="s">
        <v>20</v>
      </c>
      <c r="T27" s="3" t="s">
        <v>21</v>
      </c>
      <c r="U27" s="3"/>
    </row>
    <row r="28" spans="1:21" ht="15" x14ac:dyDescent="0.25">
      <c r="A28" s="1" t="s">
        <v>69</v>
      </c>
      <c r="B28" s="2" t="s">
        <v>156</v>
      </c>
      <c r="C28" s="3" t="s">
        <v>157</v>
      </c>
      <c r="D28" s="8">
        <v>1</v>
      </c>
      <c r="E28" s="8">
        <v>1</v>
      </c>
      <c r="F28" s="8">
        <v>1</v>
      </c>
      <c r="G28" s="8">
        <v>0</v>
      </c>
      <c r="H28" s="8">
        <v>0</v>
      </c>
      <c r="I28" s="8">
        <v>0</v>
      </c>
      <c r="J28" s="8">
        <v>0</v>
      </c>
      <c r="K28" s="46"/>
      <c r="L28" s="46"/>
      <c r="M28" s="8">
        <v>0</v>
      </c>
      <c r="N28" s="8">
        <v>0</v>
      </c>
      <c r="O28" s="46"/>
      <c r="P28" s="46"/>
      <c r="Q28" s="8">
        <v>0</v>
      </c>
      <c r="R28" s="8">
        <v>9</v>
      </c>
      <c r="S28" s="1" t="s">
        <v>28</v>
      </c>
      <c r="T28" s="3" t="s">
        <v>29</v>
      </c>
      <c r="U28" s="3"/>
    </row>
    <row r="29" spans="1:21" s="58" customFormat="1" ht="15" x14ac:dyDescent="0.25">
      <c r="A29" s="59" t="s">
        <v>70</v>
      </c>
      <c r="B29" s="2" t="s">
        <v>158</v>
      </c>
      <c r="C29" s="3" t="s">
        <v>159</v>
      </c>
      <c r="D29" s="8">
        <v>1</v>
      </c>
      <c r="E29" s="8">
        <v>1</v>
      </c>
      <c r="F29" s="8">
        <v>1</v>
      </c>
      <c r="G29" s="56">
        <v>1</v>
      </c>
      <c r="H29" s="56">
        <v>1</v>
      </c>
      <c r="I29" s="56">
        <v>1</v>
      </c>
      <c r="J29" s="56">
        <v>1</v>
      </c>
      <c r="K29" s="57"/>
      <c r="L29" s="57"/>
      <c r="M29" s="57"/>
      <c r="N29" s="56">
        <v>1</v>
      </c>
      <c r="O29" s="56">
        <v>1</v>
      </c>
      <c r="P29" s="57"/>
      <c r="Q29" s="56">
        <v>1</v>
      </c>
      <c r="R29" s="56">
        <v>2</v>
      </c>
      <c r="S29" s="59" t="s">
        <v>28</v>
      </c>
      <c r="T29" s="3" t="s">
        <v>29</v>
      </c>
      <c r="U29" s="3"/>
    </row>
    <row r="30" spans="1:21" ht="15" x14ac:dyDescent="0.25">
      <c r="A30" s="1" t="s">
        <v>71</v>
      </c>
      <c r="B30" s="2" t="s">
        <v>160</v>
      </c>
      <c r="C30" s="3" t="s">
        <v>161</v>
      </c>
      <c r="D30" s="8">
        <v>1</v>
      </c>
      <c r="E30" s="8">
        <v>1</v>
      </c>
      <c r="F30" s="8">
        <v>1</v>
      </c>
      <c r="G30" s="8">
        <v>0</v>
      </c>
      <c r="H30" s="8">
        <v>0</v>
      </c>
      <c r="I30" s="8">
        <v>0</v>
      </c>
      <c r="J30" s="8">
        <v>0</v>
      </c>
      <c r="K30" s="46"/>
      <c r="L30" s="46"/>
      <c r="M30" s="46"/>
      <c r="N30" s="8">
        <v>0</v>
      </c>
      <c r="O30" s="8">
        <v>0</v>
      </c>
      <c r="P30" s="46"/>
      <c r="Q30" s="8">
        <v>0</v>
      </c>
      <c r="R30" s="8">
        <v>2</v>
      </c>
      <c r="S30" s="1" t="s">
        <v>28</v>
      </c>
      <c r="T30" s="3" t="s">
        <v>29</v>
      </c>
      <c r="U30" s="3"/>
    </row>
    <row r="31" spans="1:21" ht="16.5" x14ac:dyDescent="0.25">
      <c r="A31" s="1" t="s">
        <v>72</v>
      </c>
      <c r="B31" s="2" t="s">
        <v>162</v>
      </c>
      <c r="C31" s="3" t="s">
        <v>259</v>
      </c>
      <c r="D31" s="8">
        <v>1</v>
      </c>
      <c r="E31" s="8">
        <v>1</v>
      </c>
      <c r="F31" s="8">
        <v>1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46"/>
      <c r="N31" s="8">
        <v>0</v>
      </c>
      <c r="O31" s="8">
        <v>0</v>
      </c>
      <c r="P31" s="8">
        <v>0</v>
      </c>
      <c r="Q31" s="56">
        <v>1</v>
      </c>
      <c r="R31" s="8">
        <v>4</v>
      </c>
      <c r="S31" s="1" t="s">
        <v>24</v>
      </c>
      <c r="T31" s="3" t="s">
        <v>25</v>
      </c>
      <c r="U31" s="3"/>
    </row>
    <row r="32" spans="1:21" ht="16.5" x14ac:dyDescent="0.25">
      <c r="A32" s="1" t="s">
        <v>73</v>
      </c>
      <c r="B32" s="2" t="s">
        <v>164</v>
      </c>
      <c r="C32" s="3" t="s">
        <v>31</v>
      </c>
      <c r="D32" s="8">
        <v>1</v>
      </c>
      <c r="E32" s="8">
        <v>1</v>
      </c>
      <c r="F32" s="8">
        <v>1</v>
      </c>
      <c r="G32" s="8">
        <v>1</v>
      </c>
      <c r="H32" s="8">
        <v>0</v>
      </c>
      <c r="I32" s="8">
        <v>1</v>
      </c>
      <c r="J32" s="8">
        <v>1</v>
      </c>
      <c r="K32" s="8">
        <v>1</v>
      </c>
      <c r="L32" s="8">
        <v>0</v>
      </c>
      <c r="M32" s="46"/>
      <c r="N32" s="8">
        <v>1</v>
      </c>
      <c r="O32" s="8">
        <v>1</v>
      </c>
      <c r="P32" s="8">
        <v>1</v>
      </c>
      <c r="Q32" s="8">
        <v>0</v>
      </c>
      <c r="R32" s="8">
        <v>4</v>
      </c>
      <c r="S32" s="1" t="s">
        <v>24</v>
      </c>
      <c r="T32" s="3" t="s">
        <v>25</v>
      </c>
      <c r="U32" s="3"/>
    </row>
    <row r="33" spans="1:21" ht="16.5" x14ac:dyDescent="0.25">
      <c r="A33" s="1" t="s">
        <v>74</v>
      </c>
      <c r="B33" s="2" t="s">
        <v>166</v>
      </c>
      <c r="C33" s="3" t="s">
        <v>260</v>
      </c>
      <c r="D33" s="8">
        <v>1</v>
      </c>
      <c r="E33" s="8">
        <v>1</v>
      </c>
      <c r="F33" s="8">
        <v>1</v>
      </c>
      <c r="G33" s="8">
        <v>1</v>
      </c>
      <c r="H33" s="8">
        <v>0</v>
      </c>
      <c r="I33" s="8">
        <v>0</v>
      </c>
      <c r="J33" s="8">
        <v>1</v>
      </c>
      <c r="K33" s="8">
        <v>0</v>
      </c>
      <c r="L33" s="8">
        <v>1</v>
      </c>
      <c r="M33" s="46"/>
      <c r="N33" s="8">
        <v>0</v>
      </c>
      <c r="O33" s="8">
        <v>0</v>
      </c>
      <c r="P33" s="8">
        <v>0</v>
      </c>
      <c r="Q33" s="56">
        <v>1</v>
      </c>
      <c r="R33" s="8">
        <v>234</v>
      </c>
      <c r="S33" s="1" t="s">
        <v>24</v>
      </c>
      <c r="T33" s="3" t="s">
        <v>25</v>
      </c>
      <c r="U33" s="3"/>
    </row>
    <row r="34" spans="1:21" ht="16.5" x14ac:dyDescent="0.25">
      <c r="A34" s="1" t="s">
        <v>75</v>
      </c>
      <c r="B34" s="2" t="s">
        <v>173</v>
      </c>
      <c r="C34" s="3" t="s">
        <v>261</v>
      </c>
      <c r="D34" s="8">
        <v>1</v>
      </c>
      <c r="E34" s="8">
        <v>1</v>
      </c>
      <c r="F34" s="8">
        <v>1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46"/>
      <c r="P34" s="46"/>
      <c r="Q34" s="8">
        <v>0</v>
      </c>
      <c r="R34" s="8">
        <v>6</v>
      </c>
      <c r="S34" s="1" t="s">
        <v>24</v>
      </c>
      <c r="T34" s="3" t="s">
        <v>25</v>
      </c>
      <c r="U34" s="3"/>
    </row>
    <row r="35" spans="1:21" ht="16.5" x14ac:dyDescent="0.25">
      <c r="A35" s="21" t="s">
        <v>76</v>
      </c>
      <c r="B35" s="2" t="s">
        <v>175</v>
      </c>
      <c r="C35" s="3" t="s">
        <v>262</v>
      </c>
      <c r="D35" s="8">
        <v>1</v>
      </c>
      <c r="E35" s="8">
        <v>1</v>
      </c>
      <c r="F35" s="8">
        <v>1</v>
      </c>
      <c r="G35" s="8">
        <v>0</v>
      </c>
      <c r="H35" s="8">
        <v>0</v>
      </c>
      <c r="I35" s="8">
        <v>0</v>
      </c>
      <c r="J35" s="8">
        <v>0</v>
      </c>
      <c r="K35" s="8">
        <v>1</v>
      </c>
      <c r="L35" s="8">
        <v>0</v>
      </c>
      <c r="M35" s="8">
        <v>1</v>
      </c>
      <c r="N35" s="8">
        <v>0</v>
      </c>
      <c r="O35" s="46"/>
      <c r="P35" s="46"/>
      <c r="Q35" s="8">
        <v>0</v>
      </c>
      <c r="R35" s="8">
        <v>9</v>
      </c>
      <c r="S35" s="1" t="s">
        <v>24</v>
      </c>
      <c r="T35" s="3" t="s">
        <v>25</v>
      </c>
      <c r="U35" s="3"/>
    </row>
    <row r="36" spans="1:21" ht="16.5" x14ac:dyDescent="0.25">
      <c r="A36" s="1" t="s">
        <v>77</v>
      </c>
      <c r="B36" s="2" t="s">
        <v>177</v>
      </c>
      <c r="C36" s="3" t="s">
        <v>263</v>
      </c>
      <c r="D36" s="8">
        <v>1</v>
      </c>
      <c r="E36" s="8">
        <v>1</v>
      </c>
      <c r="F36" s="8">
        <v>1</v>
      </c>
      <c r="G36" s="8">
        <v>1</v>
      </c>
      <c r="H36" s="8">
        <v>0</v>
      </c>
      <c r="I36" s="8">
        <v>1</v>
      </c>
      <c r="J36" s="8">
        <v>0</v>
      </c>
      <c r="K36" s="8">
        <v>1</v>
      </c>
      <c r="L36" s="8">
        <v>0</v>
      </c>
      <c r="M36" s="46"/>
      <c r="N36" s="8">
        <v>0</v>
      </c>
      <c r="O36" s="8">
        <v>1</v>
      </c>
      <c r="P36" s="46"/>
      <c r="Q36" s="8">
        <v>1</v>
      </c>
      <c r="R36" s="8">
        <v>3</v>
      </c>
      <c r="S36" s="1" t="s">
        <v>24</v>
      </c>
      <c r="T36" s="3" t="s">
        <v>25</v>
      </c>
      <c r="U36" s="3"/>
    </row>
    <row r="37" spans="1:21" ht="16.5" x14ac:dyDescent="0.25">
      <c r="A37" s="1" t="s">
        <v>78</v>
      </c>
      <c r="B37" s="2" t="s">
        <v>179</v>
      </c>
      <c r="C37" s="3" t="s">
        <v>264</v>
      </c>
      <c r="D37" s="8">
        <v>1</v>
      </c>
      <c r="E37" s="8">
        <v>1</v>
      </c>
      <c r="F37" s="8">
        <v>1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46"/>
      <c r="N37" s="8">
        <v>0</v>
      </c>
      <c r="O37" s="8">
        <v>1</v>
      </c>
      <c r="P37" s="8">
        <v>1</v>
      </c>
      <c r="Q37" s="8">
        <v>0</v>
      </c>
      <c r="R37" s="8">
        <v>7</v>
      </c>
      <c r="S37" s="1" t="s">
        <v>24</v>
      </c>
      <c r="T37" s="3" t="s">
        <v>25</v>
      </c>
      <c r="U37" s="3"/>
    </row>
    <row r="38" spans="1:21" ht="15" x14ac:dyDescent="0.25">
      <c r="A38" s="1" t="s">
        <v>34</v>
      </c>
      <c r="B38" s="2" t="s">
        <v>181</v>
      </c>
      <c r="C38" s="3" t="s">
        <v>208</v>
      </c>
      <c r="D38" s="8">
        <v>1</v>
      </c>
      <c r="E38" s="8">
        <v>1</v>
      </c>
      <c r="F38" s="8">
        <v>1</v>
      </c>
      <c r="G38" s="8">
        <v>1</v>
      </c>
      <c r="H38" s="8">
        <v>0</v>
      </c>
      <c r="I38" s="8">
        <v>1</v>
      </c>
      <c r="J38" s="8">
        <v>0</v>
      </c>
      <c r="K38" s="46"/>
      <c r="L38" s="46"/>
      <c r="M38" s="46"/>
      <c r="N38" s="8">
        <v>1</v>
      </c>
      <c r="O38" s="8">
        <v>1</v>
      </c>
      <c r="P38" s="46"/>
      <c r="Q38" s="8">
        <v>1</v>
      </c>
      <c r="R38" s="8">
        <v>8</v>
      </c>
      <c r="S38" s="1" t="s">
        <v>28</v>
      </c>
      <c r="T38" s="3" t="s">
        <v>29</v>
      </c>
      <c r="U38" s="3"/>
    </row>
    <row r="39" spans="1:21" ht="15" x14ac:dyDescent="0.25">
      <c r="A39" s="1" t="s">
        <v>5</v>
      </c>
      <c r="B39" s="2" t="s">
        <v>183</v>
      </c>
      <c r="C39" s="3" t="s">
        <v>11</v>
      </c>
      <c r="D39" s="8">
        <v>1</v>
      </c>
      <c r="E39" s="8">
        <v>1</v>
      </c>
      <c r="F39" s="8">
        <v>1</v>
      </c>
      <c r="G39" s="8">
        <v>0</v>
      </c>
      <c r="H39" s="8">
        <v>0</v>
      </c>
      <c r="I39" s="8">
        <v>0</v>
      </c>
      <c r="J39" s="8">
        <v>0</v>
      </c>
      <c r="K39" s="46"/>
      <c r="L39" s="46"/>
      <c r="M39" s="46"/>
      <c r="N39" s="8">
        <v>0</v>
      </c>
      <c r="O39" s="8">
        <v>1</v>
      </c>
      <c r="P39" s="46"/>
      <c r="Q39" s="8">
        <v>0</v>
      </c>
      <c r="R39" s="8">
        <v>2</v>
      </c>
      <c r="S39" s="1" t="s">
        <v>28</v>
      </c>
      <c r="T39" s="3" t="s">
        <v>29</v>
      </c>
      <c r="U39" s="3"/>
    </row>
    <row r="40" spans="1:21" ht="15" x14ac:dyDescent="0.25">
      <c r="A40" s="1" t="s">
        <v>79</v>
      </c>
      <c r="B40" s="2" t="s">
        <v>185</v>
      </c>
      <c r="C40" s="3" t="s">
        <v>211</v>
      </c>
      <c r="D40" s="8">
        <v>1</v>
      </c>
      <c r="E40" s="8">
        <v>1</v>
      </c>
      <c r="F40" s="8">
        <v>1</v>
      </c>
      <c r="G40" s="8">
        <v>1</v>
      </c>
      <c r="H40" s="8">
        <v>0</v>
      </c>
      <c r="I40" s="8">
        <v>0</v>
      </c>
      <c r="J40" s="8">
        <v>0</v>
      </c>
      <c r="K40" s="46"/>
      <c r="L40" s="46"/>
      <c r="M40" s="46"/>
      <c r="N40" s="8">
        <v>0</v>
      </c>
      <c r="O40" s="8">
        <v>0</v>
      </c>
      <c r="P40" s="46"/>
      <c r="Q40" s="8">
        <v>0</v>
      </c>
      <c r="R40" s="8">
        <v>4</v>
      </c>
      <c r="S40" s="1" t="s">
        <v>28</v>
      </c>
      <c r="T40" s="3" t="s">
        <v>29</v>
      </c>
      <c r="U40" s="3"/>
    </row>
    <row r="41" spans="1:21" ht="15" x14ac:dyDescent="0.25">
      <c r="A41" s="1" t="s">
        <v>80</v>
      </c>
      <c r="B41" s="2" t="s">
        <v>187</v>
      </c>
      <c r="C41" s="3" t="s">
        <v>213</v>
      </c>
      <c r="D41" s="8">
        <v>1</v>
      </c>
      <c r="E41" s="8">
        <v>1</v>
      </c>
      <c r="F41" s="8">
        <v>1</v>
      </c>
      <c r="G41" s="8">
        <v>0</v>
      </c>
      <c r="H41" s="8">
        <v>0</v>
      </c>
      <c r="I41" s="8">
        <v>0</v>
      </c>
      <c r="J41" s="8">
        <v>0</v>
      </c>
      <c r="K41" s="46"/>
      <c r="L41" s="46"/>
      <c r="M41" s="46"/>
      <c r="N41" s="8">
        <v>0</v>
      </c>
      <c r="O41" s="8">
        <v>1</v>
      </c>
      <c r="P41" s="46"/>
      <c r="Q41" s="8">
        <v>0</v>
      </c>
      <c r="R41" s="8">
        <v>4</v>
      </c>
      <c r="S41" s="1" t="s">
        <v>28</v>
      </c>
      <c r="T41" s="3" t="s">
        <v>29</v>
      </c>
      <c r="U41" s="3"/>
    </row>
    <row r="42" spans="1:21" ht="15" x14ac:dyDescent="0.25">
      <c r="A42" s="1" t="s">
        <v>24</v>
      </c>
      <c r="B42" s="2" t="s">
        <v>189</v>
      </c>
      <c r="C42" s="3" t="s">
        <v>54</v>
      </c>
      <c r="D42" s="8">
        <v>1</v>
      </c>
      <c r="E42" s="8">
        <v>1</v>
      </c>
      <c r="F42" s="8">
        <v>1</v>
      </c>
      <c r="G42" s="8">
        <v>0</v>
      </c>
      <c r="H42" s="8">
        <v>0</v>
      </c>
      <c r="I42" s="8">
        <v>0</v>
      </c>
      <c r="J42" s="8">
        <v>0</v>
      </c>
      <c r="K42" s="46"/>
      <c r="L42" s="46"/>
      <c r="M42" s="46"/>
      <c r="N42" s="8">
        <v>0</v>
      </c>
      <c r="O42" s="8">
        <v>0</v>
      </c>
      <c r="P42" s="46"/>
      <c r="Q42" s="8">
        <v>0</v>
      </c>
      <c r="R42" s="8">
        <v>7</v>
      </c>
      <c r="S42" s="1" t="s">
        <v>28</v>
      </c>
      <c r="T42" s="3" t="s">
        <v>29</v>
      </c>
      <c r="U42" s="3"/>
    </row>
    <row r="43" spans="1:21" ht="15" x14ac:dyDescent="0.25">
      <c r="A43" s="1" t="s">
        <v>20</v>
      </c>
      <c r="B43" s="2" t="s">
        <v>191</v>
      </c>
      <c r="C43" s="3" t="s">
        <v>216</v>
      </c>
      <c r="D43" s="8">
        <v>1</v>
      </c>
      <c r="E43" s="8">
        <v>1</v>
      </c>
      <c r="F43" s="8">
        <v>1</v>
      </c>
      <c r="G43" s="8">
        <v>0</v>
      </c>
      <c r="H43" s="8">
        <v>0</v>
      </c>
      <c r="I43" s="8">
        <v>1</v>
      </c>
      <c r="J43" s="8">
        <v>0</v>
      </c>
      <c r="K43" s="46"/>
      <c r="L43" s="46"/>
      <c r="M43" s="46"/>
      <c r="N43" s="8">
        <v>0</v>
      </c>
      <c r="O43" s="8">
        <v>0</v>
      </c>
      <c r="P43" s="46"/>
      <c r="Q43" s="8">
        <v>0</v>
      </c>
      <c r="R43" s="8">
        <v>9</v>
      </c>
      <c r="S43" s="1" t="s">
        <v>28</v>
      </c>
      <c r="T43" s="3" t="s">
        <v>29</v>
      </c>
      <c r="U43" s="3"/>
    </row>
    <row r="44" spans="1:21" ht="16.5" x14ac:dyDescent="0.25">
      <c r="A44" s="1" t="s">
        <v>17</v>
      </c>
      <c r="B44" s="2" t="s">
        <v>193</v>
      </c>
      <c r="C44" s="3" t="s">
        <v>265</v>
      </c>
      <c r="D44" s="8">
        <v>1</v>
      </c>
      <c r="E44" s="8">
        <v>1</v>
      </c>
      <c r="F44" s="8">
        <v>1</v>
      </c>
      <c r="G44" s="8">
        <v>1</v>
      </c>
      <c r="H44" s="8">
        <v>0</v>
      </c>
      <c r="I44" s="8">
        <v>1</v>
      </c>
      <c r="J44" s="8">
        <v>0</v>
      </c>
      <c r="K44" s="8">
        <v>1</v>
      </c>
      <c r="L44" s="8">
        <v>0</v>
      </c>
      <c r="M44" s="46"/>
      <c r="N44" s="8">
        <v>1</v>
      </c>
      <c r="O44" s="8">
        <v>1</v>
      </c>
      <c r="P44" s="46"/>
      <c r="Q44" s="8">
        <v>0</v>
      </c>
      <c r="R44" s="8">
        <v>56</v>
      </c>
      <c r="S44" s="1" t="s">
        <v>24</v>
      </c>
      <c r="T44" s="3" t="s">
        <v>25</v>
      </c>
      <c r="U44" s="3"/>
    </row>
    <row r="45" spans="1:21" ht="16.5" x14ac:dyDescent="0.25">
      <c r="A45" s="1" t="s">
        <v>10</v>
      </c>
      <c r="B45" s="2" t="s">
        <v>195</v>
      </c>
      <c r="C45" s="3" t="s">
        <v>266</v>
      </c>
      <c r="D45" s="8">
        <v>1</v>
      </c>
      <c r="E45" s="8">
        <v>1</v>
      </c>
      <c r="F45" s="8">
        <v>1</v>
      </c>
      <c r="G45" s="8">
        <v>1</v>
      </c>
      <c r="H45" s="8">
        <v>0</v>
      </c>
      <c r="I45" s="8">
        <v>1</v>
      </c>
      <c r="J45" s="8">
        <v>0</v>
      </c>
      <c r="K45" s="8">
        <v>0</v>
      </c>
      <c r="L45" s="8">
        <v>1</v>
      </c>
      <c r="M45" s="8">
        <v>1</v>
      </c>
      <c r="N45" s="8">
        <v>1</v>
      </c>
      <c r="O45" s="46"/>
      <c r="P45" s="46"/>
      <c r="Q45" s="8">
        <v>1</v>
      </c>
      <c r="R45" s="8">
        <v>5</v>
      </c>
      <c r="S45" s="1" t="s">
        <v>24</v>
      </c>
      <c r="T45" s="3" t="s">
        <v>25</v>
      </c>
      <c r="U45" s="3"/>
    </row>
    <row r="46" spans="1:21" ht="16.5" x14ac:dyDescent="0.25">
      <c r="A46" s="1" t="s">
        <v>28</v>
      </c>
      <c r="B46" s="2" t="s">
        <v>197</v>
      </c>
      <c r="C46" s="3" t="s">
        <v>267</v>
      </c>
      <c r="D46" s="8">
        <v>1</v>
      </c>
      <c r="E46" s="8">
        <v>1</v>
      </c>
      <c r="F46" s="8">
        <v>1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46"/>
      <c r="N46" s="8">
        <v>0</v>
      </c>
      <c r="O46" s="8">
        <v>1</v>
      </c>
      <c r="P46" s="8">
        <v>1</v>
      </c>
      <c r="Q46" s="56">
        <v>1</v>
      </c>
      <c r="R46" s="8">
        <v>4</v>
      </c>
      <c r="S46" s="1" t="s">
        <v>24</v>
      </c>
      <c r="T46" s="3" t="s">
        <v>25</v>
      </c>
      <c r="U46" s="3"/>
    </row>
    <row r="47" spans="1:21" ht="16.5" x14ac:dyDescent="0.25">
      <c r="A47" s="21" t="s">
        <v>81</v>
      </c>
      <c r="B47" s="2" t="s">
        <v>199</v>
      </c>
      <c r="C47" s="3" t="s">
        <v>268</v>
      </c>
      <c r="D47" s="8">
        <v>1</v>
      </c>
      <c r="E47" s="8">
        <v>1</v>
      </c>
      <c r="F47" s="8">
        <v>1</v>
      </c>
      <c r="G47" s="8">
        <v>0</v>
      </c>
      <c r="H47" s="8">
        <v>0</v>
      </c>
      <c r="I47" s="8">
        <v>0</v>
      </c>
      <c r="J47" s="8">
        <v>0</v>
      </c>
      <c r="K47" s="46"/>
      <c r="L47" s="46"/>
      <c r="M47" s="46"/>
      <c r="N47" s="8">
        <v>0</v>
      </c>
      <c r="O47" s="8">
        <v>0</v>
      </c>
      <c r="P47" s="46"/>
      <c r="Q47" s="8">
        <v>0</v>
      </c>
      <c r="R47" s="8">
        <v>8</v>
      </c>
      <c r="S47" s="1" t="s">
        <v>24</v>
      </c>
      <c r="T47" s="3" t="s">
        <v>25</v>
      </c>
      <c r="U47" s="3"/>
    </row>
    <row r="48" spans="1:21" ht="16.5" x14ac:dyDescent="0.25">
      <c r="A48" s="1" t="s">
        <v>82</v>
      </c>
      <c r="B48" s="2" t="s">
        <v>201</v>
      </c>
      <c r="C48" s="6" t="s">
        <v>291</v>
      </c>
      <c r="D48" s="8">
        <v>1</v>
      </c>
      <c r="E48" s="8">
        <v>1</v>
      </c>
      <c r="F48" s="8">
        <v>1</v>
      </c>
      <c r="G48" s="8">
        <v>1</v>
      </c>
      <c r="H48" s="8">
        <v>0</v>
      </c>
      <c r="I48" s="8">
        <v>1</v>
      </c>
      <c r="J48" s="8">
        <v>0</v>
      </c>
      <c r="K48" s="8">
        <v>0</v>
      </c>
      <c r="L48" s="8">
        <v>1</v>
      </c>
      <c r="M48" s="46"/>
      <c r="N48" s="8">
        <v>1</v>
      </c>
      <c r="O48" s="8">
        <v>1</v>
      </c>
      <c r="P48" s="46"/>
      <c r="Q48" s="8">
        <v>1</v>
      </c>
      <c r="R48" s="8">
        <v>34</v>
      </c>
      <c r="S48" s="1" t="s">
        <v>24</v>
      </c>
      <c r="T48" s="3" t="s">
        <v>25</v>
      </c>
      <c r="U48" s="3"/>
    </row>
    <row r="49" spans="1:21" ht="16.5" x14ac:dyDescent="0.25">
      <c r="A49" s="21" t="s">
        <v>83</v>
      </c>
      <c r="B49" s="2" t="s">
        <v>203</v>
      </c>
      <c r="C49" s="6" t="s">
        <v>292</v>
      </c>
      <c r="D49" s="8">
        <v>1</v>
      </c>
      <c r="E49" s="8">
        <v>1</v>
      </c>
      <c r="F49" s="8">
        <v>1</v>
      </c>
      <c r="G49" s="8">
        <v>0</v>
      </c>
      <c r="H49" s="8">
        <v>0</v>
      </c>
      <c r="I49" s="8">
        <v>0</v>
      </c>
      <c r="J49" s="8">
        <v>0</v>
      </c>
      <c r="K49" s="8">
        <v>1</v>
      </c>
      <c r="L49" s="8">
        <v>0</v>
      </c>
      <c r="M49" s="8">
        <v>1</v>
      </c>
      <c r="N49" s="8">
        <v>0</v>
      </c>
      <c r="O49" s="46"/>
      <c r="P49" s="46"/>
      <c r="Q49" s="8">
        <v>0</v>
      </c>
      <c r="R49" s="8">
        <v>6</v>
      </c>
      <c r="S49" s="1" t="s">
        <v>24</v>
      </c>
      <c r="T49" s="3" t="s">
        <v>25</v>
      </c>
      <c r="U49" s="3"/>
    </row>
    <row r="50" spans="1:21" ht="16.5" x14ac:dyDescent="0.25">
      <c r="A50" s="1" t="s">
        <v>84</v>
      </c>
      <c r="B50" s="2" t="s">
        <v>205</v>
      </c>
      <c r="C50" s="6" t="s">
        <v>293</v>
      </c>
      <c r="D50" s="8">
        <v>1</v>
      </c>
      <c r="E50" s="8">
        <v>1</v>
      </c>
      <c r="F50" s="8">
        <v>1</v>
      </c>
      <c r="G50" s="8">
        <v>1</v>
      </c>
      <c r="H50" s="8">
        <v>0</v>
      </c>
      <c r="I50" s="8">
        <v>1</v>
      </c>
      <c r="J50" s="8">
        <v>0</v>
      </c>
      <c r="K50" s="8">
        <v>1</v>
      </c>
      <c r="L50" s="8">
        <v>0</v>
      </c>
      <c r="M50" s="8">
        <v>1</v>
      </c>
      <c r="N50" s="8">
        <v>1</v>
      </c>
      <c r="O50" s="46"/>
      <c r="P50" s="46"/>
      <c r="Q50" s="8">
        <v>0</v>
      </c>
      <c r="R50" s="8">
        <v>45</v>
      </c>
      <c r="S50" s="1" t="s">
        <v>24</v>
      </c>
      <c r="T50" s="3" t="s">
        <v>25</v>
      </c>
      <c r="U50" s="3"/>
    </row>
    <row r="51" spans="1:21" ht="16.5" x14ac:dyDescent="0.25">
      <c r="A51" s="1" t="s">
        <v>85</v>
      </c>
      <c r="B51" s="2" t="s">
        <v>207</v>
      </c>
      <c r="C51" s="6" t="s">
        <v>294</v>
      </c>
      <c r="D51" s="8">
        <v>1</v>
      </c>
      <c r="E51" s="8">
        <v>1</v>
      </c>
      <c r="F51" s="8">
        <v>1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46"/>
      <c r="P51" s="46"/>
      <c r="Q51" s="8">
        <v>0</v>
      </c>
      <c r="R51" s="8">
        <v>67</v>
      </c>
      <c r="S51" s="1" t="s">
        <v>24</v>
      </c>
      <c r="T51" s="3" t="s">
        <v>25</v>
      </c>
      <c r="U51" s="3"/>
    </row>
    <row r="52" spans="1:21" ht="16.5" x14ac:dyDescent="0.25">
      <c r="A52" s="1" t="s">
        <v>86</v>
      </c>
      <c r="B52" s="2" t="s">
        <v>209</v>
      </c>
      <c r="C52" s="6" t="s">
        <v>295</v>
      </c>
      <c r="D52" s="8">
        <v>1</v>
      </c>
      <c r="E52" s="8">
        <v>1</v>
      </c>
      <c r="F52" s="8">
        <v>1</v>
      </c>
      <c r="G52" s="8">
        <v>1</v>
      </c>
      <c r="H52" s="8">
        <v>0</v>
      </c>
      <c r="I52" s="8">
        <v>1</v>
      </c>
      <c r="J52" s="8">
        <v>0</v>
      </c>
      <c r="K52" s="8">
        <v>1</v>
      </c>
      <c r="L52" s="8">
        <v>0</v>
      </c>
      <c r="M52" s="46"/>
      <c r="N52" s="8">
        <v>1</v>
      </c>
      <c r="O52" s="8">
        <v>1</v>
      </c>
      <c r="P52" s="46"/>
      <c r="Q52" s="8">
        <v>0</v>
      </c>
      <c r="R52" s="8">
        <v>5</v>
      </c>
      <c r="S52" s="1" t="s">
        <v>24</v>
      </c>
      <c r="T52" s="3" t="s">
        <v>25</v>
      </c>
      <c r="U52" s="3"/>
    </row>
    <row r="53" spans="1:21" ht="16.5" x14ac:dyDescent="0.25">
      <c r="A53" s="1" t="s">
        <v>87</v>
      </c>
      <c r="B53" s="2" t="s">
        <v>210</v>
      </c>
      <c r="C53" s="3" t="s">
        <v>296</v>
      </c>
      <c r="D53" s="8">
        <v>1</v>
      </c>
      <c r="E53" s="8">
        <v>1</v>
      </c>
      <c r="F53" s="8">
        <v>1</v>
      </c>
      <c r="G53" s="8">
        <v>0</v>
      </c>
      <c r="H53" s="8">
        <v>0</v>
      </c>
      <c r="I53" s="8">
        <v>0</v>
      </c>
      <c r="J53" s="8">
        <v>0</v>
      </c>
      <c r="K53" s="46"/>
      <c r="L53" s="46"/>
      <c r="M53" s="46"/>
      <c r="N53" s="8">
        <v>0</v>
      </c>
      <c r="O53" s="8">
        <v>0</v>
      </c>
      <c r="P53" s="46"/>
      <c r="Q53" s="8">
        <v>0</v>
      </c>
      <c r="R53" s="8">
        <v>6</v>
      </c>
      <c r="S53" s="1" t="s">
        <v>24</v>
      </c>
      <c r="T53" s="3" t="s">
        <v>25</v>
      </c>
      <c r="U53" s="3"/>
    </row>
    <row r="54" spans="1:21" ht="16.5" x14ac:dyDescent="0.25">
      <c r="A54" s="1" t="s">
        <v>88</v>
      </c>
      <c r="B54" s="2" t="s">
        <v>212</v>
      </c>
      <c r="C54" s="6" t="s">
        <v>297</v>
      </c>
      <c r="D54" s="8">
        <v>1</v>
      </c>
      <c r="E54" s="8">
        <v>1</v>
      </c>
      <c r="F54" s="8">
        <v>1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46"/>
      <c r="P54" s="46"/>
      <c r="Q54" s="8">
        <v>0</v>
      </c>
      <c r="R54" s="8">
        <v>78</v>
      </c>
      <c r="S54" s="1" t="s">
        <v>24</v>
      </c>
      <c r="T54" s="3" t="s">
        <v>25</v>
      </c>
      <c r="U54" s="3"/>
    </row>
    <row r="55" spans="1:21" ht="16.5" x14ac:dyDescent="0.25">
      <c r="A55" s="1" t="s">
        <v>89</v>
      </c>
      <c r="B55" s="2" t="s">
        <v>214</v>
      </c>
      <c r="C55" s="6" t="s">
        <v>298</v>
      </c>
      <c r="D55" s="8">
        <v>1</v>
      </c>
      <c r="E55" s="8">
        <v>1</v>
      </c>
      <c r="F55" s="8">
        <v>1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46"/>
      <c r="P55" s="46"/>
      <c r="Q55" s="8">
        <v>0</v>
      </c>
      <c r="R55" s="8">
        <v>8</v>
      </c>
      <c r="S55" s="1" t="s">
        <v>24</v>
      </c>
      <c r="T55" s="3" t="s">
        <v>25</v>
      </c>
      <c r="U55" s="3"/>
    </row>
    <row r="56" spans="1:21" ht="16.5" x14ac:dyDescent="0.25">
      <c r="A56" s="1" t="s">
        <v>90</v>
      </c>
      <c r="B56" s="2" t="s">
        <v>215</v>
      </c>
      <c r="C56" s="6" t="s">
        <v>299</v>
      </c>
      <c r="D56" s="8">
        <v>1</v>
      </c>
      <c r="E56" s="8">
        <v>1</v>
      </c>
      <c r="F56" s="8">
        <v>1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46"/>
      <c r="P56" s="46"/>
      <c r="Q56" s="8">
        <v>0</v>
      </c>
      <c r="R56" s="8">
        <v>89</v>
      </c>
      <c r="S56" s="1" t="s">
        <v>24</v>
      </c>
      <c r="T56" s="3" t="s">
        <v>25</v>
      </c>
      <c r="U56" s="3"/>
    </row>
    <row r="57" spans="1:21" ht="16.5" x14ac:dyDescent="0.25">
      <c r="A57" s="1" t="s">
        <v>91</v>
      </c>
      <c r="B57" s="2" t="s">
        <v>300</v>
      </c>
      <c r="C57" s="6" t="s">
        <v>301</v>
      </c>
      <c r="D57" s="8">
        <v>1</v>
      </c>
      <c r="E57" s="8">
        <v>1</v>
      </c>
      <c r="F57" s="8">
        <v>1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46"/>
      <c r="N57" s="8">
        <v>0</v>
      </c>
      <c r="O57" s="8">
        <v>0</v>
      </c>
      <c r="P57" s="46"/>
      <c r="Q57" s="8">
        <v>0</v>
      </c>
      <c r="R57" s="8">
        <v>9</v>
      </c>
      <c r="S57" s="1" t="s">
        <v>24</v>
      </c>
      <c r="T57" s="3" t="s">
        <v>25</v>
      </c>
      <c r="U57" s="3"/>
    </row>
    <row r="58" spans="1:21" ht="10.5" customHeight="1" x14ac:dyDescent="0.2">
      <c r="A58" s="93" t="s">
        <v>217</v>
      </c>
      <c r="B58" s="93"/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</row>
    <row r="59" spans="1:21" ht="15" x14ac:dyDescent="0.25">
      <c r="A59" s="1" t="s">
        <v>92</v>
      </c>
      <c r="B59" s="2" t="s">
        <v>36</v>
      </c>
      <c r="C59" s="3" t="s">
        <v>218</v>
      </c>
      <c r="D59" s="8">
        <v>1</v>
      </c>
      <c r="E59" s="8">
        <v>1</v>
      </c>
      <c r="F59" s="8">
        <v>1</v>
      </c>
      <c r="G59" s="46"/>
      <c r="H59" s="46"/>
      <c r="I59" s="8">
        <v>0</v>
      </c>
      <c r="J59" s="8">
        <v>0</v>
      </c>
      <c r="K59" s="46"/>
      <c r="L59" s="46"/>
      <c r="M59" s="46"/>
      <c r="N59" s="8">
        <v>0</v>
      </c>
      <c r="O59" s="8">
        <v>0</v>
      </c>
      <c r="P59" s="46"/>
      <c r="Q59" s="8">
        <v>0</v>
      </c>
      <c r="R59" s="8">
        <v>23456</v>
      </c>
      <c r="S59" s="1" t="s">
        <v>28</v>
      </c>
      <c r="T59" s="3" t="s">
        <v>29</v>
      </c>
      <c r="U59" s="3"/>
    </row>
    <row r="60" spans="1:21" ht="15" x14ac:dyDescent="0.25">
      <c r="A60" s="1" t="s">
        <v>93</v>
      </c>
      <c r="B60" s="2" t="s">
        <v>37</v>
      </c>
      <c r="C60" s="3" t="s">
        <v>38</v>
      </c>
      <c r="D60" s="8">
        <v>1</v>
      </c>
      <c r="E60" s="8">
        <v>1</v>
      </c>
      <c r="F60" s="8">
        <v>1</v>
      </c>
      <c r="G60" s="46"/>
      <c r="H60" s="46"/>
      <c r="I60" s="8">
        <v>0</v>
      </c>
      <c r="J60" s="8">
        <v>0</v>
      </c>
      <c r="K60" s="46"/>
      <c r="L60" s="46"/>
      <c r="M60" s="46"/>
      <c r="N60" s="8">
        <v>0</v>
      </c>
      <c r="O60" s="8">
        <v>0</v>
      </c>
      <c r="P60" s="46"/>
      <c r="Q60" s="8">
        <v>0</v>
      </c>
      <c r="R60" s="8">
        <v>23456</v>
      </c>
      <c r="S60" s="1" t="s">
        <v>28</v>
      </c>
      <c r="T60" s="3" t="s">
        <v>29</v>
      </c>
      <c r="U60" s="3"/>
    </row>
    <row r="61" spans="1:21" ht="15" x14ac:dyDescent="0.25">
      <c r="A61" s="1" t="s">
        <v>32</v>
      </c>
      <c r="B61" s="2" t="s">
        <v>39</v>
      </c>
      <c r="C61" s="3" t="s">
        <v>40</v>
      </c>
      <c r="D61" s="8">
        <v>1</v>
      </c>
      <c r="E61" s="8">
        <v>1</v>
      </c>
      <c r="F61" s="8">
        <v>1</v>
      </c>
      <c r="G61" s="46"/>
      <c r="H61" s="46"/>
      <c r="I61" s="8">
        <v>0</v>
      </c>
      <c r="J61" s="8">
        <v>0</v>
      </c>
      <c r="K61" s="46"/>
      <c r="L61" s="46"/>
      <c r="M61" s="46"/>
      <c r="N61" s="8">
        <v>0</v>
      </c>
      <c r="O61" s="8">
        <v>0</v>
      </c>
      <c r="P61" s="46"/>
      <c r="Q61" s="8">
        <v>0</v>
      </c>
      <c r="R61" s="8">
        <v>23456</v>
      </c>
      <c r="S61" s="1" t="s">
        <v>28</v>
      </c>
      <c r="T61" s="3" t="s">
        <v>29</v>
      </c>
      <c r="U61" s="3"/>
    </row>
    <row r="62" spans="1:21" ht="15" x14ac:dyDescent="0.25">
      <c r="A62" s="1" t="s">
        <v>94</v>
      </c>
      <c r="B62" s="2" t="s">
        <v>41</v>
      </c>
      <c r="C62" s="3" t="s">
        <v>219</v>
      </c>
      <c r="D62" s="8">
        <v>1</v>
      </c>
      <c r="E62" s="8">
        <v>1</v>
      </c>
      <c r="F62" s="8">
        <v>1</v>
      </c>
      <c r="G62" s="46"/>
      <c r="H62" s="46"/>
      <c r="I62" s="8">
        <v>0</v>
      </c>
      <c r="J62" s="8">
        <v>0</v>
      </c>
      <c r="K62" s="46"/>
      <c r="L62" s="46"/>
      <c r="M62" s="46"/>
      <c r="N62" s="8">
        <v>0</v>
      </c>
      <c r="O62" s="8">
        <v>0</v>
      </c>
      <c r="P62" s="46"/>
      <c r="Q62" s="8">
        <v>0</v>
      </c>
      <c r="R62" s="8">
        <v>23456</v>
      </c>
      <c r="S62" s="1" t="s">
        <v>28</v>
      </c>
      <c r="T62" s="3" t="s">
        <v>29</v>
      </c>
      <c r="U62" s="3"/>
    </row>
    <row r="63" spans="1:21" ht="15" x14ac:dyDescent="0.25">
      <c r="A63" s="1" t="s">
        <v>95</v>
      </c>
      <c r="B63" s="2" t="s">
        <v>42</v>
      </c>
      <c r="C63" s="3" t="s">
        <v>220</v>
      </c>
      <c r="D63" s="8">
        <v>1</v>
      </c>
      <c r="E63" s="8">
        <v>1</v>
      </c>
      <c r="F63" s="8">
        <v>1</v>
      </c>
      <c r="G63" s="46"/>
      <c r="H63" s="46"/>
      <c r="I63" s="8">
        <v>0</v>
      </c>
      <c r="J63" s="8">
        <v>0</v>
      </c>
      <c r="K63" s="46"/>
      <c r="L63" s="46"/>
      <c r="M63" s="46"/>
      <c r="N63" s="8">
        <v>0</v>
      </c>
      <c r="O63" s="8">
        <v>0</v>
      </c>
      <c r="P63" s="46"/>
      <c r="Q63" s="8">
        <v>0</v>
      </c>
      <c r="R63" s="8">
        <v>23456</v>
      </c>
      <c r="S63" s="1" t="s">
        <v>28</v>
      </c>
      <c r="T63" s="3" t="s">
        <v>29</v>
      </c>
      <c r="U63" s="3"/>
    </row>
    <row r="64" spans="1:21" ht="15" x14ac:dyDescent="0.25">
      <c r="A64" s="1" t="s">
        <v>96</v>
      </c>
      <c r="B64" s="2" t="s">
        <v>221</v>
      </c>
      <c r="C64" s="3" t="s">
        <v>222</v>
      </c>
      <c r="D64" s="8">
        <v>1</v>
      </c>
      <c r="E64" s="8">
        <v>1</v>
      </c>
      <c r="F64" s="8">
        <v>1</v>
      </c>
      <c r="G64" s="46"/>
      <c r="H64" s="46"/>
      <c r="I64" s="8">
        <v>0</v>
      </c>
      <c r="J64" s="8">
        <v>0</v>
      </c>
      <c r="K64" s="46"/>
      <c r="L64" s="46"/>
      <c r="M64" s="46"/>
      <c r="N64" s="8">
        <v>0</v>
      </c>
      <c r="O64" s="8">
        <v>0</v>
      </c>
      <c r="P64" s="46"/>
      <c r="Q64" s="8">
        <v>0</v>
      </c>
      <c r="R64" s="8">
        <v>23456</v>
      </c>
      <c r="S64" s="1" t="s">
        <v>28</v>
      </c>
      <c r="T64" s="3" t="s">
        <v>29</v>
      </c>
      <c r="U64" s="3"/>
    </row>
    <row r="65" spans="1:21" ht="16.5" x14ac:dyDescent="0.25">
      <c r="A65" s="1" t="s">
        <v>97</v>
      </c>
      <c r="B65" s="2" t="s">
        <v>43</v>
      </c>
      <c r="C65" s="6" t="s">
        <v>302</v>
      </c>
      <c r="D65" s="8">
        <v>1</v>
      </c>
      <c r="E65" s="8">
        <v>1</v>
      </c>
      <c r="F65" s="8">
        <v>1</v>
      </c>
      <c r="G65" s="8">
        <v>0</v>
      </c>
      <c r="H65" s="8">
        <v>0</v>
      </c>
      <c r="I65" s="8">
        <v>1</v>
      </c>
      <c r="J65" s="8">
        <v>0</v>
      </c>
      <c r="K65" s="8">
        <v>1</v>
      </c>
      <c r="L65" s="8">
        <v>0</v>
      </c>
      <c r="M65" s="46"/>
      <c r="N65" s="8">
        <v>1</v>
      </c>
      <c r="O65" s="8">
        <v>0</v>
      </c>
      <c r="P65" s="46"/>
      <c r="Q65" s="8">
        <v>0</v>
      </c>
      <c r="R65" s="8">
        <v>6</v>
      </c>
      <c r="S65" s="1" t="s">
        <v>24</v>
      </c>
      <c r="T65" s="3" t="s">
        <v>25</v>
      </c>
      <c r="U65" s="3"/>
    </row>
    <row r="66" spans="1:21" ht="16.5" x14ac:dyDescent="0.25">
      <c r="A66" s="1" t="s">
        <v>98</v>
      </c>
      <c r="B66" s="2" t="s">
        <v>44</v>
      </c>
      <c r="C66" s="6" t="s">
        <v>303</v>
      </c>
      <c r="D66" s="8">
        <v>1</v>
      </c>
      <c r="E66" s="8">
        <v>1</v>
      </c>
      <c r="F66" s="8">
        <v>1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46"/>
      <c r="N66" s="8">
        <v>0</v>
      </c>
      <c r="O66" s="8">
        <v>0</v>
      </c>
      <c r="P66" s="46"/>
      <c r="Q66" s="8">
        <v>0</v>
      </c>
      <c r="R66" s="8">
        <v>6</v>
      </c>
      <c r="S66" s="1" t="s">
        <v>24</v>
      </c>
      <c r="T66" s="3" t="s">
        <v>25</v>
      </c>
      <c r="U66" s="3"/>
    </row>
    <row r="67" spans="1:21" ht="16.5" x14ac:dyDescent="0.25">
      <c r="A67" s="1" t="s">
        <v>99</v>
      </c>
      <c r="B67" s="2" t="s">
        <v>45</v>
      </c>
      <c r="C67" s="6" t="s">
        <v>304</v>
      </c>
      <c r="D67" s="8">
        <v>1</v>
      </c>
      <c r="E67" s="8">
        <v>1</v>
      </c>
      <c r="F67" s="8">
        <v>1</v>
      </c>
      <c r="G67" s="8">
        <v>0</v>
      </c>
      <c r="H67" s="8">
        <v>0</v>
      </c>
      <c r="I67" s="8">
        <v>0</v>
      </c>
      <c r="J67" s="8">
        <v>0</v>
      </c>
      <c r="K67" s="56">
        <v>1</v>
      </c>
      <c r="L67" s="8">
        <v>0</v>
      </c>
      <c r="M67" s="56">
        <v>1</v>
      </c>
      <c r="N67" s="8">
        <v>0</v>
      </c>
      <c r="O67" s="46"/>
      <c r="P67" s="46"/>
      <c r="Q67" s="8">
        <v>0</v>
      </c>
      <c r="R67" s="8">
        <v>7</v>
      </c>
      <c r="S67" s="1" t="s">
        <v>24</v>
      </c>
      <c r="T67" s="3" t="s">
        <v>25</v>
      </c>
      <c r="U67" s="3"/>
    </row>
    <row r="68" spans="1:21" ht="16.5" x14ac:dyDescent="0.25">
      <c r="A68" s="1" t="s">
        <v>100</v>
      </c>
      <c r="B68" s="2" t="s">
        <v>46</v>
      </c>
      <c r="C68" s="6" t="s">
        <v>305</v>
      </c>
      <c r="D68" s="8">
        <v>1</v>
      </c>
      <c r="E68" s="8">
        <v>1</v>
      </c>
      <c r="F68" s="8">
        <v>1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46"/>
      <c r="P68" s="46"/>
      <c r="Q68" s="8">
        <v>0</v>
      </c>
      <c r="R68" s="8">
        <v>7</v>
      </c>
      <c r="S68" s="1" t="s">
        <v>24</v>
      </c>
      <c r="T68" s="3" t="s">
        <v>25</v>
      </c>
      <c r="U68" s="3"/>
    </row>
    <row r="69" spans="1:21" ht="16.5" x14ac:dyDescent="0.25">
      <c r="A69" s="1" t="s">
        <v>101</v>
      </c>
      <c r="B69" s="2" t="s">
        <v>47</v>
      </c>
      <c r="C69" s="3" t="s">
        <v>306</v>
      </c>
      <c r="D69" s="8">
        <v>1</v>
      </c>
      <c r="E69" s="8">
        <v>1</v>
      </c>
      <c r="F69" s="8">
        <v>1</v>
      </c>
      <c r="G69" s="56">
        <v>1</v>
      </c>
      <c r="H69" s="8">
        <v>0</v>
      </c>
      <c r="I69" s="46"/>
      <c r="J69" s="46"/>
      <c r="K69" s="56">
        <v>1</v>
      </c>
      <c r="L69" s="8">
        <v>0</v>
      </c>
      <c r="M69" s="46"/>
      <c r="N69" s="56">
        <v>1</v>
      </c>
      <c r="O69" s="56">
        <v>1</v>
      </c>
      <c r="P69" s="46"/>
      <c r="Q69" s="8">
        <v>0</v>
      </c>
      <c r="R69" s="8">
        <v>7</v>
      </c>
      <c r="S69" s="1" t="s">
        <v>24</v>
      </c>
      <c r="T69" s="3" t="s">
        <v>25</v>
      </c>
      <c r="U69" s="3"/>
    </row>
    <row r="70" spans="1:21" ht="16.5" x14ac:dyDescent="0.25">
      <c r="A70" s="1" t="s">
        <v>102</v>
      </c>
      <c r="B70" s="2" t="s">
        <v>48</v>
      </c>
      <c r="C70" s="6" t="s">
        <v>307</v>
      </c>
      <c r="D70" s="8">
        <v>1</v>
      </c>
      <c r="E70" s="8">
        <v>1</v>
      </c>
      <c r="F70" s="8">
        <v>1</v>
      </c>
      <c r="G70" s="8">
        <v>0</v>
      </c>
      <c r="H70" s="8">
        <v>0</v>
      </c>
      <c r="I70" s="46"/>
      <c r="J70" s="46"/>
      <c r="K70" s="8">
        <v>0</v>
      </c>
      <c r="L70" s="8">
        <v>0</v>
      </c>
      <c r="M70" s="46"/>
      <c r="N70" s="8">
        <v>0</v>
      </c>
      <c r="O70" s="8">
        <v>0</v>
      </c>
      <c r="P70" s="46"/>
      <c r="Q70" s="8">
        <v>0</v>
      </c>
      <c r="R70" s="8">
        <v>7</v>
      </c>
      <c r="S70" s="1" t="s">
        <v>24</v>
      </c>
      <c r="T70" s="3" t="s">
        <v>25</v>
      </c>
      <c r="U70" s="3"/>
    </row>
    <row r="71" spans="1:21" ht="16.5" x14ac:dyDescent="0.25">
      <c r="A71" s="1" t="s">
        <v>103</v>
      </c>
      <c r="B71" s="2" t="s">
        <v>49</v>
      </c>
      <c r="C71" s="6" t="s">
        <v>308</v>
      </c>
      <c r="D71" s="8">
        <v>1</v>
      </c>
      <c r="E71" s="8">
        <v>1</v>
      </c>
      <c r="F71" s="8">
        <v>1</v>
      </c>
      <c r="G71" s="8">
        <v>0</v>
      </c>
      <c r="H71" s="8">
        <v>0</v>
      </c>
      <c r="I71" s="46"/>
      <c r="J71" s="46"/>
      <c r="K71" s="8">
        <v>0</v>
      </c>
      <c r="L71" s="8">
        <v>0</v>
      </c>
      <c r="M71" s="46"/>
      <c r="N71" s="8">
        <v>0</v>
      </c>
      <c r="O71" s="8">
        <v>0</v>
      </c>
      <c r="P71" s="46"/>
      <c r="Q71" s="8">
        <v>0</v>
      </c>
      <c r="R71" s="8">
        <v>9</v>
      </c>
      <c r="S71" s="1" t="s">
        <v>24</v>
      </c>
      <c r="T71" s="3" t="s">
        <v>25</v>
      </c>
      <c r="U71" s="3"/>
    </row>
    <row r="72" spans="1:21" ht="16.5" x14ac:dyDescent="0.25">
      <c r="A72" s="1" t="s">
        <v>104</v>
      </c>
      <c r="B72" s="2" t="s">
        <v>50</v>
      </c>
      <c r="C72" s="6" t="s">
        <v>309</v>
      </c>
      <c r="D72" s="8">
        <v>1</v>
      </c>
      <c r="E72" s="8">
        <v>1</v>
      </c>
      <c r="F72" s="8">
        <v>1</v>
      </c>
      <c r="G72" s="8">
        <v>0</v>
      </c>
      <c r="H72" s="8">
        <v>0</v>
      </c>
      <c r="I72" s="46"/>
      <c r="J72" s="46"/>
      <c r="K72" s="8">
        <v>0</v>
      </c>
      <c r="L72" s="8">
        <v>0</v>
      </c>
      <c r="M72" s="46"/>
      <c r="N72" s="8">
        <v>0</v>
      </c>
      <c r="O72" s="8">
        <v>0</v>
      </c>
      <c r="P72" s="46"/>
      <c r="Q72" s="8">
        <v>0</v>
      </c>
      <c r="R72" s="8">
        <v>9</v>
      </c>
      <c r="S72" s="1" t="s">
        <v>24</v>
      </c>
      <c r="T72" s="3" t="s">
        <v>25</v>
      </c>
      <c r="U72" s="3"/>
    </row>
    <row r="73" spans="1:21" ht="16.5" x14ac:dyDescent="0.25">
      <c r="A73" s="1" t="s">
        <v>105</v>
      </c>
      <c r="B73" s="2" t="s">
        <v>285</v>
      </c>
      <c r="C73" s="6" t="s">
        <v>310</v>
      </c>
      <c r="D73" s="8">
        <v>1</v>
      </c>
      <c r="E73" s="8">
        <v>1</v>
      </c>
      <c r="F73" s="8">
        <v>1</v>
      </c>
      <c r="G73" s="8">
        <v>0</v>
      </c>
      <c r="H73" s="8">
        <v>0</v>
      </c>
      <c r="I73" s="46"/>
      <c r="J73" s="46"/>
      <c r="K73" s="8">
        <v>0</v>
      </c>
      <c r="L73" s="8">
        <v>0</v>
      </c>
      <c r="M73" s="46"/>
      <c r="N73" s="8">
        <v>0</v>
      </c>
      <c r="O73" s="8">
        <v>0</v>
      </c>
      <c r="P73" s="46"/>
      <c r="Q73" s="8">
        <v>0</v>
      </c>
      <c r="R73" s="8">
        <v>9</v>
      </c>
      <c r="S73" s="1" t="s">
        <v>24</v>
      </c>
      <c r="T73" s="3" t="s">
        <v>25</v>
      </c>
      <c r="U73" s="3"/>
    </row>
    <row r="74" spans="1:21" ht="16.5" x14ac:dyDescent="0.25">
      <c r="A74" s="1" t="s">
        <v>106</v>
      </c>
      <c r="B74" s="2" t="s">
        <v>287</v>
      </c>
      <c r="C74" s="6" t="s">
        <v>311</v>
      </c>
      <c r="D74" s="8">
        <v>1</v>
      </c>
      <c r="E74" s="8">
        <v>1</v>
      </c>
      <c r="F74" s="8">
        <v>1</v>
      </c>
      <c r="G74" s="8">
        <v>0</v>
      </c>
      <c r="H74" s="8">
        <v>0</v>
      </c>
      <c r="I74" s="46"/>
      <c r="J74" s="46"/>
      <c r="K74" s="8">
        <v>0</v>
      </c>
      <c r="L74" s="8">
        <v>0</v>
      </c>
      <c r="M74" s="46"/>
      <c r="N74" s="8">
        <v>0</v>
      </c>
      <c r="O74" s="8">
        <v>0</v>
      </c>
      <c r="P74" s="46"/>
      <c r="Q74" s="8">
        <v>0</v>
      </c>
      <c r="R74" s="8">
        <v>9</v>
      </c>
      <c r="S74" s="1" t="s">
        <v>24</v>
      </c>
      <c r="T74" s="3" t="s">
        <v>25</v>
      </c>
      <c r="U74" s="3"/>
    </row>
    <row r="75" spans="1:21" ht="10.5" customHeight="1" x14ac:dyDescent="0.2">
      <c r="A75" s="93" t="s">
        <v>243</v>
      </c>
      <c r="B75" s="93"/>
      <c r="C75" s="93"/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</row>
    <row r="76" spans="1:21" ht="10.5" customHeight="1" x14ac:dyDescent="0.2">
      <c r="A76" s="93" t="s">
        <v>117</v>
      </c>
      <c r="B76" s="93"/>
      <c r="C76" s="93"/>
      <c r="D76" s="93"/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</row>
    <row r="77" spans="1:21" ht="16.5" x14ac:dyDescent="0.25">
      <c r="A77" s="1" t="s">
        <v>107</v>
      </c>
      <c r="B77" s="2" t="s">
        <v>244</v>
      </c>
      <c r="C77" s="3" t="s">
        <v>289</v>
      </c>
      <c r="D77" s="8">
        <v>1</v>
      </c>
      <c r="E77" s="8">
        <v>1</v>
      </c>
      <c r="F77" s="8">
        <v>1</v>
      </c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8">
        <v>0</v>
      </c>
      <c r="R77" s="8">
        <v>2</v>
      </c>
      <c r="S77" s="1" t="s">
        <v>24</v>
      </c>
      <c r="T77" s="3" t="s">
        <v>25</v>
      </c>
      <c r="U77" s="3"/>
    </row>
    <row r="78" spans="1:21" ht="16.5" x14ac:dyDescent="0.25">
      <c r="A78" s="1" t="s">
        <v>108</v>
      </c>
      <c r="B78" s="2" t="s">
        <v>246</v>
      </c>
      <c r="C78" s="3" t="s">
        <v>247</v>
      </c>
      <c r="D78" s="8">
        <v>1</v>
      </c>
      <c r="E78" s="8">
        <v>1</v>
      </c>
      <c r="F78" s="8">
        <v>1</v>
      </c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8">
        <v>0</v>
      </c>
      <c r="R78" s="8">
        <v>6</v>
      </c>
      <c r="S78" s="1" t="s">
        <v>24</v>
      </c>
      <c r="T78" s="3" t="s">
        <v>25</v>
      </c>
      <c r="U78" s="3"/>
    </row>
    <row r="79" spans="1:21" ht="16.5" x14ac:dyDescent="0.25">
      <c r="A79" s="1" t="s">
        <v>109</v>
      </c>
      <c r="B79" s="2" t="s">
        <v>248</v>
      </c>
      <c r="C79" s="3" t="s">
        <v>290</v>
      </c>
      <c r="D79" s="8">
        <v>1</v>
      </c>
      <c r="E79" s="8">
        <v>1</v>
      </c>
      <c r="F79" s="8">
        <v>1</v>
      </c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8">
        <v>0</v>
      </c>
      <c r="R79" s="8">
        <v>8</v>
      </c>
      <c r="S79" s="1" t="s">
        <v>24</v>
      </c>
      <c r="T79" s="3" t="s">
        <v>25</v>
      </c>
      <c r="U79" s="3"/>
    </row>
    <row r="80" spans="1:21" ht="16.5" x14ac:dyDescent="0.25">
      <c r="A80" s="1" t="s">
        <v>110</v>
      </c>
      <c r="B80" s="2" t="s">
        <v>250</v>
      </c>
      <c r="C80" s="3" t="s">
        <v>251</v>
      </c>
      <c r="D80" s="8">
        <v>1</v>
      </c>
      <c r="E80" s="8">
        <v>1</v>
      </c>
      <c r="F80" s="8">
        <v>1</v>
      </c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8">
        <v>0</v>
      </c>
      <c r="R80" s="8">
        <v>10</v>
      </c>
      <c r="S80" s="1" t="s">
        <v>24</v>
      </c>
      <c r="T80" s="3" t="s">
        <v>25</v>
      </c>
      <c r="U80" s="3"/>
    </row>
    <row r="81" spans="1:21" ht="10.5" customHeight="1" x14ac:dyDescent="0.2">
      <c r="A81" s="93" t="s">
        <v>51</v>
      </c>
      <c r="B81" s="93"/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</row>
    <row r="82" spans="1:21" ht="16.5" x14ac:dyDescent="0.25">
      <c r="A82" s="96" t="s">
        <v>111</v>
      </c>
      <c r="B82" s="2" t="s">
        <v>252</v>
      </c>
      <c r="C82" s="3" t="s">
        <v>253</v>
      </c>
      <c r="D82" s="94">
        <v>1</v>
      </c>
      <c r="E82" s="8" t="s">
        <v>360</v>
      </c>
      <c r="F82" s="94">
        <v>1</v>
      </c>
      <c r="G82" s="46"/>
      <c r="H82" s="46"/>
      <c r="I82" s="46"/>
      <c r="J82" s="46"/>
      <c r="K82" s="46"/>
      <c r="L82" s="46"/>
      <c r="M82" s="46"/>
      <c r="N82" s="8">
        <v>1</v>
      </c>
      <c r="O82" s="46"/>
      <c r="P82" s="46"/>
      <c r="Q82" s="8">
        <v>0</v>
      </c>
      <c r="R82" s="8">
        <v>10</v>
      </c>
      <c r="S82" s="1" t="s">
        <v>24</v>
      </c>
      <c r="T82" s="3" t="s">
        <v>25</v>
      </c>
      <c r="U82" s="3"/>
    </row>
    <row r="83" spans="1:21" ht="16.5" x14ac:dyDescent="0.25">
      <c r="A83" s="97"/>
      <c r="B83" s="2" t="s">
        <v>254</v>
      </c>
      <c r="C83" s="3" t="s">
        <v>255</v>
      </c>
      <c r="D83" s="95"/>
      <c r="E83" s="8" t="s">
        <v>360</v>
      </c>
      <c r="F83" s="95"/>
      <c r="G83" s="46"/>
      <c r="H83" s="46"/>
      <c r="I83" s="46"/>
      <c r="J83" s="46"/>
      <c r="K83" s="46"/>
      <c r="L83" s="46"/>
      <c r="M83" s="46"/>
      <c r="N83" s="8">
        <v>1</v>
      </c>
      <c r="O83" s="46"/>
      <c r="P83" s="46"/>
      <c r="Q83" s="8">
        <v>0</v>
      </c>
      <c r="R83" s="8">
        <v>10</v>
      </c>
      <c r="S83" s="1" t="s">
        <v>24</v>
      </c>
      <c r="T83" s="3" t="s">
        <v>25</v>
      </c>
      <c r="U83" s="3"/>
    </row>
    <row r="84" spans="1:21" ht="10.5" customHeight="1" x14ac:dyDescent="0.2">
      <c r="A84" s="93" t="s">
        <v>52</v>
      </c>
      <c r="B84" s="93"/>
      <c r="C84" s="93"/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</row>
    <row r="85" spans="1:21" ht="15" x14ac:dyDescent="0.25">
      <c r="A85" s="1" t="s">
        <v>112</v>
      </c>
      <c r="B85" s="2" t="s">
        <v>256</v>
      </c>
      <c r="C85" s="3" t="s">
        <v>53</v>
      </c>
      <c r="D85" s="8">
        <v>1</v>
      </c>
      <c r="E85" s="8">
        <v>1</v>
      </c>
      <c r="F85" s="8">
        <v>1</v>
      </c>
      <c r="G85" s="8">
        <v>1</v>
      </c>
      <c r="H85" s="8">
        <v>0</v>
      </c>
      <c r="I85" s="46"/>
      <c r="J85" s="46"/>
      <c r="K85" s="46"/>
      <c r="L85" s="46"/>
      <c r="M85" s="46"/>
      <c r="N85" s="8">
        <v>0</v>
      </c>
      <c r="O85" s="46"/>
      <c r="P85" s="46"/>
      <c r="Q85" s="8">
        <v>0</v>
      </c>
      <c r="R85" s="8">
        <v>3</v>
      </c>
      <c r="S85" s="1" t="s">
        <v>28</v>
      </c>
      <c r="T85" s="3" t="s">
        <v>29</v>
      </c>
      <c r="U85" s="3"/>
    </row>
    <row r="86" spans="1:21" ht="16.5" x14ac:dyDescent="0.25">
      <c r="A86" s="1" t="s">
        <v>113</v>
      </c>
      <c r="B86" s="2" t="s">
        <v>257</v>
      </c>
      <c r="C86" s="3" t="s">
        <v>258</v>
      </c>
      <c r="D86" s="8">
        <v>1</v>
      </c>
      <c r="E86" s="8">
        <v>1</v>
      </c>
      <c r="F86" s="8">
        <v>1</v>
      </c>
      <c r="G86" s="8">
        <v>0</v>
      </c>
      <c r="H86" s="8">
        <v>0</v>
      </c>
      <c r="I86" s="46"/>
      <c r="J86" s="46"/>
      <c r="K86" s="46"/>
      <c r="L86" s="46"/>
      <c r="M86" s="46"/>
      <c r="N86" s="8">
        <v>0</v>
      </c>
      <c r="O86" s="46"/>
      <c r="P86" s="46"/>
      <c r="Q86" s="8">
        <v>0</v>
      </c>
      <c r="R86" s="8">
        <v>8</v>
      </c>
      <c r="S86" s="1" t="s">
        <v>24</v>
      </c>
      <c r="T86" s="3" t="s">
        <v>25</v>
      </c>
      <c r="U86" s="3"/>
    </row>
    <row r="87" spans="1:21" ht="14.25" customHeight="1" x14ac:dyDescent="0.2">
      <c r="A87" s="86" t="s">
        <v>398</v>
      </c>
      <c r="B87" s="86"/>
      <c r="C87" s="86"/>
      <c r="D87" s="26">
        <f>SUM(D5:D57,D59:D74,D77:D80,D82,D85:D86)</f>
        <v>76</v>
      </c>
      <c r="E87" s="26">
        <f t="shared" ref="E87" si="0">SUM(E5:E57,E59:E74,E77:E80,E82,E85:E86)</f>
        <v>75</v>
      </c>
      <c r="F87" s="26">
        <f>SUM(F5:F57,F59:F74,F77:F80,F82:F83,F85:F86)</f>
        <v>76</v>
      </c>
      <c r="G87" s="26">
        <f t="shared" ref="G87:Q87" si="1">SUM(G5:G57,G59:G74,G77:G80,G82:G83,G85:G86)</f>
        <v>23</v>
      </c>
      <c r="H87" s="53">
        <f t="shared" si="1"/>
        <v>4</v>
      </c>
      <c r="I87" s="26">
        <f t="shared" si="1"/>
        <v>23</v>
      </c>
      <c r="J87" s="53">
        <f t="shared" si="1"/>
        <v>6</v>
      </c>
      <c r="K87" s="26">
        <f t="shared" si="1"/>
        <v>14</v>
      </c>
      <c r="L87" s="53">
        <f t="shared" si="1"/>
        <v>4</v>
      </c>
      <c r="M87" s="26">
        <f t="shared" si="1"/>
        <v>6</v>
      </c>
      <c r="N87" s="26">
        <f t="shared" si="1"/>
        <v>23</v>
      </c>
      <c r="O87" s="26">
        <f t="shared" si="1"/>
        <v>25</v>
      </c>
      <c r="P87" s="26">
        <f t="shared" si="1"/>
        <v>8</v>
      </c>
      <c r="Q87" s="26">
        <f t="shared" si="1"/>
        <v>15</v>
      </c>
      <c r="R87" s="26"/>
      <c r="S87" s="27"/>
      <c r="T87" s="27"/>
      <c r="U87" s="27"/>
    </row>
    <row r="88" spans="1:21" ht="12.75" customHeight="1" x14ac:dyDescent="0.2">
      <c r="A88" s="86" t="s">
        <v>399</v>
      </c>
      <c r="B88" s="86"/>
      <c r="C88" s="86"/>
      <c r="D88" s="26">
        <v>76</v>
      </c>
      <c r="E88" s="26">
        <v>75</v>
      </c>
      <c r="F88" s="26">
        <v>76</v>
      </c>
      <c r="G88" s="26">
        <v>64</v>
      </c>
      <c r="H88" s="53">
        <v>64</v>
      </c>
      <c r="I88" s="26">
        <v>58</v>
      </c>
      <c r="J88" s="53">
        <v>58</v>
      </c>
      <c r="K88" s="26">
        <v>37</v>
      </c>
      <c r="L88" s="53">
        <v>37</v>
      </c>
      <c r="M88" s="26">
        <v>14</v>
      </c>
      <c r="N88" s="26">
        <v>73</v>
      </c>
      <c r="O88" s="26">
        <v>55</v>
      </c>
      <c r="P88" s="26">
        <v>10</v>
      </c>
      <c r="Q88" s="26">
        <v>77</v>
      </c>
      <c r="R88" s="26"/>
      <c r="S88" s="27"/>
      <c r="T88" s="27"/>
      <c r="U88" s="27"/>
    </row>
    <row r="89" spans="1:21" ht="12.75" customHeight="1" x14ac:dyDescent="0.2">
      <c r="A89" s="86" t="s">
        <v>400</v>
      </c>
      <c r="B89" s="86"/>
      <c r="C89" s="86"/>
      <c r="D89" s="51">
        <f>D87/D88</f>
        <v>1</v>
      </c>
      <c r="E89" s="51">
        <f t="shared" ref="E89:Q89" si="2">E87/E88</f>
        <v>1</v>
      </c>
      <c r="F89" s="51">
        <f t="shared" si="2"/>
        <v>1</v>
      </c>
      <c r="G89" s="51">
        <f t="shared" si="2"/>
        <v>0.359375</v>
      </c>
      <c r="H89" s="54">
        <f t="shared" si="2"/>
        <v>6.25E-2</v>
      </c>
      <c r="I89" s="51">
        <f t="shared" si="2"/>
        <v>0.39655172413793105</v>
      </c>
      <c r="J89" s="54">
        <f t="shared" si="2"/>
        <v>0.10344827586206896</v>
      </c>
      <c r="K89" s="51">
        <f t="shared" si="2"/>
        <v>0.3783783783783784</v>
      </c>
      <c r="L89" s="54">
        <f t="shared" si="2"/>
        <v>0.10810810810810811</v>
      </c>
      <c r="M89" s="51">
        <f t="shared" si="2"/>
        <v>0.42857142857142855</v>
      </c>
      <c r="N89" s="51">
        <f t="shared" si="2"/>
        <v>0.31506849315068491</v>
      </c>
      <c r="O89" s="51">
        <f t="shared" si="2"/>
        <v>0.45454545454545453</v>
      </c>
      <c r="P89" s="51">
        <f t="shared" si="2"/>
        <v>0.8</v>
      </c>
      <c r="Q89" s="51">
        <f t="shared" si="2"/>
        <v>0.19480519480519481</v>
      </c>
      <c r="R89" s="26"/>
      <c r="S89" s="27"/>
      <c r="T89" s="27"/>
      <c r="U89" s="27"/>
    </row>
    <row r="90" spans="1:21" x14ac:dyDescent="0.2">
      <c r="D90" s="9"/>
      <c r="E90" s="9"/>
      <c r="F90" s="9"/>
    </row>
  </sheetData>
  <autoFilter ref="A2:WWC86"/>
  <mergeCells count="14">
    <mergeCell ref="A1:U1"/>
    <mergeCell ref="A84:U84"/>
    <mergeCell ref="A87:C87"/>
    <mergeCell ref="A81:U81"/>
    <mergeCell ref="A75:U75"/>
    <mergeCell ref="A76:U76"/>
    <mergeCell ref="D82:D83"/>
    <mergeCell ref="A88:C88"/>
    <mergeCell ref="A89:C89"/>
    <mergeCell ref="A58:U58"/>
    <mergeCell ref="A3:U3"/>
    <mergeCell ref="A4:U4"/>
    <mergeCell ref="F82:F83"/>
    <mergeCell ref="A82:A83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U91"/>
  <sheetViews>
    <sheetView zoomScale="130" zoomScaleNormal="130" workbookViewId="0">
      <pane ySplit="2" topLeftCell="A12" activePane="bottomLeft" state="frozen"/>
      <selection activeCell="A59" sqref="A59:E59"/>
      <selection pane="bottomLeft" activeCell="G20" sqref="G20"/>
    </sheetView>
  </sheetViews>
  <sheetFormatPr defaultRowHeight="12.75" x14ac:dyDescent="0.2"/>
  <cols>
    <col min="1" max="1" width="4.85546875" style="4" customWidth="1"/>
    <col min="2" max="2" width="8" style="4" customWidth="1"/>
    <col min="3" max="3" width="25" style="4" customWidth="1"/>
    <col min="4" max="6" width="6.7109375" style="4" customWidth="1"/>
    <col min="7" max="11" width="5.5703125" style="4" customWidth="1"/>
    <col min="12" max="12" width="6.140625" style="4" customWidth="1"/>
    <col min="13" max="17" width="5.5703125" style="4" customWidth="1"/>
    <col min="18" max="18" width="4.28515625" style="4" customWidth="1"/>
    <col min="19" max="19" width="4" style="4" customWidth="1"/>
    <col min="20" max="20" width="20" style="4" customWidth="1"/>
    <col min="21" max="21" width="18.28515625" style="4" customWidth="1"/>
    <col min="22" max="248" width="9.140625" style="4"/>
    <col min="249" max="249" width="4.85546875" style="4" customWidth="1"/>
    <col min="250" max="250" width="8" style="4" customWidth="1"/>
    <col min="251" max="251" width="25" style="4" customWidth="1"/>
    <col min="252" max="257" width="4" style="4" customWidth="1"/>
    <col min="258" max="258" width="4.42578125" style="4" customWidth="1"/>
    <col min="259" max="259" width="4.5703125" style="4" customWidth="1"/>
    <col min="260" max="260" width="4.42578125" style="4" customWidth="1"/>
    <col min="261" max="261" width="4.5703125" style="4" customWidth="1"/>
    <col min="262" max="262" width="4.42578125" style="4" customWidth="1"/>
    <col min="263" max="263" width="4.5703125" style="4" customWidth="1"/>
    <col min="264" max="264" width="4.42578125" style="4" customWidth="1"/>
    <col min="265" max="265" width="4.5703125" style="4" customWidth="1"/>
    <col min="266" max="276" width="4" style="4" customWidth="1"/>
    <col min="277" max="277" width="20" style="4" customWidth="1"/>
    <col min="278" max="504" width="9.140625" style="4"/>
    <col min="505" max="505" width="4.85546875" style="4" customWidth="1"/>
    <col min="506" max="506" width="8" style="4" customWidth="1"/>
    <col min="507" max="507" width="25" style="4" customWidth="1"/>
    <col min="508" max="513" width="4" style="4" customWidth="1"/>
    <col min="514" max="514" width="4.42578125" style="4" customWidth="1"/>
    <col min="515" max="515" width="4.5703125" style="4" customWidth="1"/>
    <col min="516" max="516" width="4.42578125" style="4" customWidth="1"/>
    <col min="517" max="517" width="4.5703125" style="4" customWidth="1"/>
    <col min="518" max="518" width="4.42578125" style="4" customWidth="1"/>
    <col min="519" max="519" width="4.5703125" style="4" customWidth="1"/>
    <col min="520" max="520" width="4.42578125" style="4" customWidth="1"/>
    <col min="521" max="521" width="4.5703125" style="4" customWidth="1"/>
    <col min="522" max="532" width="4" style="4" customWidth="1"/>
    <col min="533" max="533" width="20" style="4" customWidth="1"/>
    <col min="534" max="760" width="9.140625" style="4"/>
    <col min="761" max="761" width="4.85546875" style="4" customWidth="1"/>
    <col min="762" max="762" width="8" style="4" customWidth="1"/>
    <col min="763" max="763" width="25" style="4" customWidth="1"/>
    <col min="764" max="769" width="4" style="4" customWidth="1"/>
    <col min="770" max="770" width="4.42578125" style="4" customWidth="1"/>
    <col min="771" max="771" width="4.5703125" style="4" customWidth="1"/>
    <col min="772" max="772" width="4.42578125" style="4" customWidth="1"/>
    <col min="773" max="773" width="4.5703125" style="4" customWidth="1"/>
    <col min="774" max="774" width="4.42578125" style="4" customWidth="1"/>
    <col min="775" max="775" width="4.5703125" style="4" customWidth="1"/>
    <col min="776" max="776" width="4.42578125" style="4" customWidth="1"/>
    <col min="777" max="777" width="4.5703125" style="4" customWidth="1"/>
    <col min="778" max="788" width="4" style="4" customWidth="1"/>
    <col min="789" max="789" width="20" style="4" customWidth="1"/>
    <col min="790" max="1016" width="9.140625" style="4"/>
    <col min="1017" max="1017" width="4.85546875" style="4" customWidth="1"/>
    <col min="1018" max="1018" width="8" style="4" customWidth="1"/>
    <col min="1019" max="1019" width="25" style="4" customWidth="1"/>
    <col min="1020" max="1025" width="4" style="4" customWidth="1"/>
    <col min="1026" max="1026" width="4.42578125" style="4" customWidth="1"/>
    <col min="1027" max="1027" width="4.5703125" style="4" customWidth="1"/>
    <col min="1028" max="1028" width="4.42578125" style="4" customWidth="1"/>
    <col min="1029" max="1029" width="4.5703125" style="4" customWidth="1"/>
    <col min="1030" max="1030" width="4.42578125" style="4" customWidth="1"/>
    <col min="1031" max="1031" width="4.5703125" style="4" customWidth="1"/>
    <col min="1032" max="1032" width="4.42578125" style="4" customWidth="1"/>
    <col min="1033" max="1033" width="4.5703125" style="4" customWidth="1"/>
    <col min="1034" max="1044" width="4" style="4" customWidth="1"/>
    <col min="1045" max="1045" width="20" style="4" customWidth="1"/>
    <col min="1046" max="1272" width="9.140625" style="4"/>
    <col min="1273" max="1273" width="4.85546875" style="4" customWidth="1"/>
    <col min="1274" max="1274" width="8" style="4" customWidth="1"/>
    <col min="1275" max="1275" width="25" style="4" customWidth="1"/>
    <col min="1276" max="1281" width="4" style="4" customWidth="1"/>
    <col min="1282" max="1282" width="4.42578125" style="4" customWidth="1"/>
    <col min="1283" max="1283" width="4.5703125" style="4" customWidth="1"/>
    <col min="1284" max="1284" width="4.42578125" style="4" customWidth="1"/>
    <col min="1285" max="1285" width="4.5703125" style="4" customWidth="1"/>
    <col min="1286" max="1286" width="4.42578125" style="4" customWidth="1"/>
    <col min="1287" max="1287" width="4.5703125" style="4" customWidth="1"/>
    <col min="1288" max="1288" width="4.42578125" style="4" customWidth="1"/>
    <col min="1289" max="1289" width="4.5703125" style="4" customWidth="1"/>
    <col min="1290" max="1300" width="4" style="4" customWidth="1"/>
    <col min="1301" max="1301" width="20" style="4" customWidth="1"/>
    <col min="1302" max="1528" width="9.140625" style="4"/>
    <col min="1529" max="1529" width="4.85546875" style="4" customWidth="1"/>
    <col min="1530" max="1530" width="8" style="4" customWidth="1"/>
    <col min="1531" max="1531" width="25" style="4" customWidth="1"/>
    <col min="1532" max="1537" width="4" style="4" customWidth="1"/>
    <col min="1538" max="1538" width="4.42578125" style="4" customWidth="1"/>
    <col min="1539" max="1539" width="4.5703125" style="4" customWidth="1"/>
    <col min="1540" max="1540" width="4.42578125" style="4" customWidth="1"/>
    <col min="1541" max="1541" width="4.5703125" style="4" customWidth="1"/>
    <col min="1542" max="1542" width="4.42578125" style="4" customWidth="1"/>
    <col min="1543" max="1543" width="4.5703125" style="4" customWidth="1"/>
    <col min="1544" max="1544" width="4.42578125" style="4" customWidth="1"/>
    <col min="1545" max="1545" width="4.5703125" style="4" customWidth="1"/>
    <col min="1546" max="1556" width="4" style="4" customWidth="1"/>
    <col min="1557" max="1557" width="20" style="4" customWidth="1"/>
    <col min="1558" max="1784" width="9.140625" style="4"/>
    <col min="1785" max="1785" width="4.85546875" style="4" customWidth="1"/>
    <col min="1786" max="1786" width="8" style="4" customWidth="1"/>
    <col min="1787" max="1787" width="25" style="4" customWidth="1"/>
    <col min="1788" max="1793" width="4" style="4" customWidth="1"/>
    <col min="1794" max="1794" width="4.42578125" style="4" customWidth="1"/>
    <col min="1795" max="1795" width="4.5703125" style="4" customWidth="1"/>
    <col min="1796" max="1796" width="4.42578125" style="4" customWidth="1"/>
    <col min="1797" max="1797" width="4.5703125" style="4" customWidth="1"/>
    <col min="1798" max="1798" width="4.42578125" style="4" customWidth="1"/>
    <col min="1799" max="1799" width="4.5703125" style="4" customWidth="1"/>
    <col min="1800" max="1800" width="4.42578125" style="4" customWidth="1"/>
    <col min="1801" max="1801" width="4.5703125" style="4" customWidth="1"/>
    <col min="1802" max="1812" width="4" style="4" customWidth="1"/>
    <col min="1813" max="1813" width="20" style="4" customWidth="1"/>
    <col min="1814" max="2040" width="9.140625" style="4"/>
    <col min="2041" max="2041" width="4.85546875" style="4" customWidth="1"/>
    <col min="2042" max="2042" width="8" style="4" customWidth="1"/>
    <col min="2043" max="2043" width="25" style="4" customWidth="1"/>
    <col min="2044" max="2049" width="4" style="4" customWidth="1"/>
    <col min="2050" max="2050" width="4.42578125" style="4" customWidth="1"/>
    <col min="2051" max="2051" width="4.5703125" style="4" customWidth="1"/>
    <col min="2052" max="2052" width="4.42578125" style="4" customWidth="1"/>
    <col min="2053" max="2053" width="4.5703125" style="4" customWidth="1"/>
    <col min="2054" max="2054" width="4.42578125" style="4" customWidth="1"/>
    <col min="2055" max="2055" width="4.5703125" style="4" customWidth="1"/>
    <col min="2056" max="2056" width="4.42578125" style="4" customWidth="1"/>
    <col min="2057" max="2057" width="4.5703125" style="4" customWidth="1"/>
    <col min="2058" max="2068" width="4" style="4" customWidth="1"/>
    <col min="2069" max="2069" width="20" style="4" customWidth="1"/>
    <col min="2070" max="2296" width="9.140625" style="4"/>
    <col min="2297" max="2297" width="4.85546875" style="4" customWidth="1"/>
    <col min="2298" max="2298" width="8" style="4" customWidth="1"/>
    <col min="2299" max="2299" width="25" style="4" customWidth="1"/>
    <col min="2300" max="2305" width="4" style="4" customWidth="1"/>
    <col min="2306" max="2306" width="4.42578125" style="4" customWidth="1"/>
    <col min="2307" max="2307" width="4.5703125" style="4" customWidth="1"/>
    <col min="2308" max="2308" width="4.42578125" style="4" customWidth="1"/>
    <col min="2309" max="2309" width="4.5703125" style="4" customWidth="1"/>
    <col min="2310" max="2310" width="4.42578125" style="4" customWidth="1"/>
    <col min="2311" max="2311" width="4.5703125" style="4" customWidth="1"/>
    <col min="2312" max="2312" width="4.42578125" style="4" customWidth="1"/>
    <col min="2313" max="2313" width="4.5703125" style="4" customWidth="1"/>
    <col min="2314" max="2324" width="4" style="4" customWidth="1"/>
    <col min="2325" max="2325" width="20" style="4" customWidth="1"/>
    <col min="2326" max="2552" width="9.140625" style="4"/>
    <col min="2553" max="2553" width="4.85546875" style="4" customWidth="1"/>
    <col min="2554" max="2554" width="8" style="4" customWidth="1"/>
    <col min="2555" max="2555" width="25" style="4" customWidth="1"/>
    <col min="2556" max="2561" width="4" style="4" customWidth="1"/>
    <col min="2562" max="2562" width="4.42578125" style="4" customWidth="1"/>
    <col min="2563" max="2563" width="4.5703125" style="4" customWidth="1"/>
    <col min="2564" max="2564" width="4.42578125" style="4" customWidth="1"/>
    <col min="2565" max="2565" width="4.5703125" style="4" customWidth="1"/>
    <col min="2566" max="2566" width="4.42578125" style="4" customWidth="1"/>
    <col min="2567" max="2567" width="4.5703125" style="4" customWidth="1"/>
    <col min="2568" max="2568" width="4.42578125" style="4" customWidth="1"/>
    <col min="2569" max="2569" width="4.5703125" style="4" customWidth="1"/>
    <col min="2570" max="2580" width="4" style="4" customWidth="1"/>
    <col min="2581" max="2581" width="20" style="4" customWidth="1"/>
    <col min="2582" max="2808" width="9.140625" style="4"/>
    <col min="2809" max="2809" width="4.85546875" style="4" customWidth="1"/>
    <col min="2810" max="2810" width="8" style="4" customWidth="1"/>
    <col min="2811" max="2811" width="25" style="4" customWidth="1"/>
    <col min="2812" max="2817" width="4" style="4" customWidth="1"/>
    <col min="2818" max="2818" width="4.42578125" style="4" customWidth="1"/>
    <col min="2819" max="2819" width="4.5703125" style="4" customWidth="1"/>
    <col min="2820" max="2820" width="4.42578125" style="4" customWidth="1"/>
    <col min="2821" max="2821" width="4.5703125" style="4" customWidth="1"/>
    <col min="2822" max="2822" width="4.42578125" style="4" customWidth="1"/>
    <col min="2823" max="2823" width="4.5703125" style="4" customWidth="1"/>
    <col min="2824" max="2824" width="4.42578125" style="4" customWidth="1"/>
    <col min="2825" max="2825" width="4.5703125" style="4" customWidth="1"/>
    <col min="2826" max="2836" width="4" style="4" customWidth="1"/>
    <col min="2837" max="2837" width="20" style="4" customWidth="1"/>
    <col min="2838" max="3064" width="9.140625" style="4"/>
    <col min="3065" max="3065" width="4.85546875" style="4" customWidth="1"/>
    <col min="3066" max="3066" width="8" style="4" customWidth="1"/>
    <col min="3067" max="3067" width="25" style="4" customWidth="1"/>
    <col min="3068" max="3073" width="4" style="4" customWidth="1"/>
    <col min="3074" max="3074" width="4.42578125" style="4" customWidth="1"/>
    <col min="3075" max="3075" width="4.5703125" style="4" customWidth="1"/>
    <col min="3076" max="3076" width="4.42578125" style="4" customWidth="1"/>
    <col min="3077" max="3077" width="4.5703125" style="4" customWidth="1"/>
    <col min="3078" max="3078" width="4.42578125" style="4" customWidth="1"/>
    <col min="3079" max="3079" width="4.5703125" style="4" customWidth="1"/>
    <col min="3080" max="3080" width="4.42578125" style="4" customWidth="1"/>
    <col min="3081" max="3081" width="4.5703125" style="4" customWidth="1"/>
    <col min="3082" max="3092" width="4" style="4" customWidth="1"/>
    <col min="3093" max="3093" width="20" style="4" customWidth="1"/>
    <col min="3094" max="3320" width="9.140625" style="4"/>
    <col min="3321" max="3321" width="4.85546875" style="4" customWidth="1"/>
    <col min="3322" max="3322" width="8" style="4" customWidth="1"/>
    <col min="3323" max="3323" width="25" style="4" customWidth="1"/>
    <col min="3324" max="3329" width="4" style="4" customWidth="1"/>
    <col min="3330" max="3330" width="4.42578125" style="4" customWidth="1"/>
    <col min="3331" max="3331" width="4.5703125" style="4" customWidth="1"/>
    <col min="3332" max="3332" width="4.42578125" style="4" customWidth="1"/>
    <col min="3333" max="3333" width="4.5703125" style="4" customWidth="1"/>
    <col min="3334" max="3334" width="4.42578125" style="4" customWidth="1"/>
    <col min="3335" max="3335" width="4.5703125" style="4" customWidth="1"/>
    <col min="3336" max="3336" width="4.42578125" style="4" customWidth="1"/>
    <col min="3337" max="3337" width="4.5703125" style="4" customWidth="1"/>
    <col min="3338" max="3348" width="4" style="4" customWidth="1"/>
    <col min="3349" max="3349" width="20" style="4" customWidth="1"/>
    <col min="3350" max="3576" width="9.140625" style="4"/>
    <col min="3577" max="3577" width="4.85546875" style="4" customWidth="1"/>
    <col min="3578" max="3578" width="8" style="4" customWidth="1"/>
    <col min="3579" max="3579" width="25" style="4" customWidth="1"/>
    <col min="3580" max="3585" width="4" style="4" customWidth="1"/>
    <col min="3586" max="3586" width="4.42578125" style="4" customWidth="1"/>
    <col min="3587" max="3587" width="4.5703125" style="4" customWidth="1"/>
    <col min="3588" max="3588" width="4.42578125" style="4" customWidth="1"/>
    <col min="3589" max="3589" width="4.5703125" style="4" customWidth="1"/>
    <col min="3590" max="3590" width="4.42578125" style="4" customWidth="1"/>
    <col min="3591" max="3591" width="4.5703125" style="4" customWidth="1"/>
    <col min="3592" max="3592" width="4.42578125" style="4" customWidth="1"/>
    <col min="3593" max="3593" width="4.5703125" style="4" customWidth="1"/>
    <col min="3594" max="3604" width="4" style="4" customWidth="1"/>
    <col min="3605" max="3605" width="20" style="4" customWidth="1"/>
    <col min="3606" max="3832" width="9.140625" style="4"/>
    <col min="3833" max="3833" width="4.85546875" style="4" customWidth="1"/>
    <col min="3834" max="3834" width="8" style="4" customWidth="1"/>
    <col min="3835" max="3835" width="25" style="4" customWidth="1"/>
    <col min="3836" max="3841" width="4" style="4" customWidth="1"/>
    <col min="3842" max="3842" width="4.42578125" style="4" customWidth="1"/>
    <col min="3843" max="3843" width="4.5703125" style="4" customWidth="1"/>
    <col min="3844" max="3844" width="4.42578125" style="4" customWidth="1"/>
    <col min="3845" max="3845" width="4.5703125" style="4" customWidth="1"/>
    <col min="3846" max="3846" width="4.42578125" style="4" customWidth="1"/>
    <col min="3847" max="3847" width="4.5703125" style="4" customWidth="1"/>
    <col min="3848" max="3848" width="4.42578125" style="4" customWidth="1"/>
    <col min="3849" max="3849" width="4.5703125" style="4" customWidth="1"/>
    <col min="3850" max="3860" width="4" style="4" customWidth="1"/>
    <col min="3861" max="3861" width="20" style="4" customWidth="1"/>
    <col min="3862" max="4088" width="9.140625" style="4"/>
    <col min="4089" max="4089" width="4.85546875" style="4" customWidth="1"/>
    <col min="4090" max="4090" width="8" style="4" customWidth="1"/>
    <col min="4091" max="4091" width="25" style="4" customWidth="1"/>
    <col min="4092" max="4097" width="4" style="4" customWidth="1"/>
    <col min="4098" max="4098" width="4.42578125" style="4" customWidth="1"/>
    <col min="4099" max="4099" width="4.5703125" style="4" customWidth="1"/>
    <col min="4100" max="4100" width="4.42578125" style="4" customWidth="1"/>
    <col min="4101" max="4101" width="4.5703125" style="4" customWidth="1"/>
    <col min="4102" max="4102" width="4.42578125" style="4" customWidth="1"/>
    <col min="4103" max="4103" width="4.5703125" style="4" customWidth="1"/>
    <col min="4104" max="4104" width="4.42578125" style="4" customWidth="1"/>
    <col min="4105" max="4105" width="4.5703125" style="4" customWidth="1"/>
    <col min="4106" max="4116" width="4" style="4" customWidth="1"/>
    <col min="4117" max="4117" width="20" style="4" customWidth="1"/>
    <col min="4118" max="4344" width="9.140625" style="4"/>
    <col min="4345" max="4345" width="4.85546875" style="4" customWidth="1"/>
    <col min="4346" max="4346" width="8" style="4" customWidth="1"/>
    <col min="4347" max="4347" width="25" style="4" customWidth="1"/>
    <col min="4348" max="4353" width="4" style="4" customWidth="1"/>
    <col min="4354" max="4354" width="4.42578125" style="4" customWidth="1"/>
    <col min="4355" max="4355" width="4.5703125" style="4" customWidth="1"/>
    <col min="4356" max="4356" width="4.42578125" style="4" customWidth="1"/>
    <col min="4357" max="4357" width="4.5703125" style="4" customWidth="1"/>
    <col min="4358" max="4358" width="4.42578125" style="4" customWidth="1"/>
    <col min="4359" max="4359" width="4.5703125" style="4" customWidth="1"/>
    <col min="4360" max="4360" width="4.42578125" style="4" customWidth="1"/>
    <col min="4361" max="4361" width="4.5703125" style="4" customWidth="1"/>
    <col min="4362" max="4372" width="4" style="4" customWidth="1"/>
    <col min="4373" max="4373" width="20" style="4" customWidth="1"/>
    <col min="4374" max="4600" width="9.140625" style="4"/>
    <col min="4601" max="4601" width="4.85546875" style="4" customWidth="1"/>
    <col min="4602" max="4602" width="8" style="4" customWidth="1"/>
    <col min="4603" max="4603" width="25" style="4" customWidth="1"/>
    <col min="4604" max="4609" width="4" style="4" customWidth="1"/>
    <col min="4610" max="4610" width="4.42578125" style="4" customWidth="1"/>
    <col min="4611" max="4611" width="4.5703125" style="4" customWidth="1"/>
    <col min="4612" max="4612" width="4.42578125" style="4" customWidth="1"/>
    <col min="4613" max="4613" width="4.5703125" style="4" customWidth="1"/>
    <col min="4614" max="4614" width="4.42578125" style="4" customWidth="1"/>
    <col min="4615" max="4615" width="4.5703125" style="4" customWidth="1"/>
    <col min="4616" max="4616" width="4.42578125" style="4" customWidth="1"/>
    <col min="4617" max="4617" width="4.5703125" style="4" customWidth="1"/>
    <col min="4618" max="4628" width="4" style="4" customWidth="1"/>
    <col min="4629" max="4629" width="20" style="4" customWidth="1"/>
    <col min="4630" max="4856" width="9.140625" style="4"/>
    <col min="4857" max="4857" width="4.85546875" style="4" customWidth="1"/>
    <col min="4858" max="4858" width="8" style="4" customWidth="1"/>
    <col min="4859" max="4859" width="25" style="4" customWidth="1"/>
    <col min="4860" max="4865" width="4" style="4" customWidth="1"/>
    <col min="4866" max="4866" width="4.42578125" style="4" customWidth="1"/>
    <col min="4867" max="4867" width="4.5703125" style="4" customWidth="1"/>
    <col min="4868" max="4868" width="4.42578125" style="4" customWidth="1"/>
    <col min="4869" max="4869" width="4.5703125" style="4" customWidth="1"/>
    <col min="4870" max="4870" width="4.42578125" style="4" customWidth="1"/>
    <col min="4871" max="4871" width="4.5703125" style="4" customWidth="1"/>
    <col min="4872" max="4872" width="4.42578125" style="4" customWidth="1"/>
    <col min="4873" max="4873" width="4.5703125" style="4" customWidth="1"/>
    <col min="4874" max="4884" width="4" style="4" customWidth="1"/>
    <col min="4885" max="4885" width="20" style="4" customWidth="1"/>
    <col min="4886" max="5112" width="9.140625" style="4"/>
    <col min="5113" max="5113" width="4.85546875" style="4" customWidth="1"/>
    <col min="5114" max="5114" width="8" style="4" customWidth="1"/>
    <col min="5115" max="5115" width="25" style="4" customWidth="1"/>
    <col min="5116" max="5121" width="4" style="4" customWidth="1"/>
    <col min="5122" max="5122" width="4.42578125" style="4" customWidth="1"/>
    <col min="5123" max="5123" width="4.5703125" style="4" customWidth="1"/>
    <col min="5124" max="5124" width="4.42578125" style="4" customWidth="1"/>
    <col min="5125" max="5125" width="4.5703125" style="4" customWidth="1"/>
    <col min="5126" max="5126" width="4.42578125" style="4" customWidth="1"/>
    <col min="5127" max="5127" width="4.5703125" style="4" customWidth="1"/>
    <col min="5128" max="5128" width="4.42578125" style="4" customWidth="1"/>
    <col min="5129" max="5129" width="4.5703125" style="4" customWidth="1"/>
    <col min="5130" max="5140" width="4" style="4" customWidth="1"/>
    <col min="5141" max="5141" width="20" style="4" customWidth="1"/>
    <col min="5142" max="5368" width="9.140625" style="4"/>
    <col min="5369" max="5369" width="4.85546875" style="4" customWidth="1"/>
    <col min="5370" max="5370" width="8" style="4" customWidth="1"/>
    <col min="5371" max="5371" width="25" style="4" customWidth="1"/>
    <col min="5372" max="5377" width="4" style="4" customWidth="1"/>
    <col min="5378" max="5378" width="4.42578125" style="4" customWidth="1"/>
    <col min="5379" max="5379" width="4.5703125" style="4" customWidth="1"/>
    <col min="5380" max="5380" width="4.42578125" style="4" customWidth="1"/>
    <col min="5381" max="5381" width="4.5703125" style="4" customWidth="1"/>
    <col min="5382" max="5382" width="4.42578125" style="4" customWidth="1"/>
    <col min="5383" max="5383" width="4.5703125" style="4" customWidth="1"/>
    <col min="5384" max="5384" width="4.42578125" style="4" customWidth="1"/>
    <col min="5385" max="5385" width="4.5703125" style="4" customWidth="1"/>
    <col min="5386" max="5396" width="4" style="4" customWidth="1"/>
    <col min="5397" max="5397" width="20" style="4" customWidth="1"/>
    <col min="5398" max="5624" width="9.140625" style="4"/>
    <col min="5625" max="5625" width="4.85546875" style="4" customWidth="1"/>
    <col min="5626" max="5626" width="8" style="4" customWidth="1"/>
    <col min="5627" max="5627" width="25" style="4" customWidth="1"/>
    <col min="5628" max="5633" width="4" style="4" customWidth="1"/>
    <col min="5634" max="5634" width="4.42578125" style="4" customWidth="1"/>
    <col min="5635" max="5635" width="4.5703125" style="4" customWidth="1"/>
    <col min="5636" max="5636" width="4.42578125" style="4" customWidth="1"/>
    <col min="5637" max="5637" width="4.5703125" style="4" customWidth="1"/>
    <col min="5638" max="5638" width="4.42578125" style="4" customWidth="1"/>
    <col min="5639" max="5639" width="4.5703125" style="4" customWidth="1"/>
    <col min="5640" max="5640" width="4.42578125" style="4" customWidth="1"/>
    <col min="5641" max="5641" width="4.5703125" style="4" customWidth="1"/>
    <col min="5642" max="5652" width="4" style="4" customWidth="1"/>
    <col min="5653" max="5653" width="20" style="4" customWidth="1"/>
    <col min="5654" max="5880" width="9.140625" style="4"/>
    <col min="5881" max="5881" width="4.85546875" style="4" customWidth="1"/>
    <col min="5882" max="5882" width="8" style="4" customWidth="1"/>
    <col min="5883" max="5883" width="25" style="4" customWidth="1"/>
    <col min="5884" max="5889" width="4" style="4" customWidth="1"/>
    <col min="5890" max="5890" width="4.42578125" style="4" customWidth="1"/>
    <col min="5891" max="5891" width="4.5703125" style="4" customWidth="1"/>
    <col min="5892" max="5892" width="4.42578125" style="4" customWidth="1"/>
    <col min="5893" max="5893" width="4.5703125" style="4" customWidth="1"/>
    <col min="5894" max="5894" width="4.42578125" style="4" customWidth="1"/>
    <col min="5895" max="5895" width="4.5703125" style="4" customWidth="1"/>
    <col min="5896" max="5896" width="4.42578125" style="4" customWidth="1"/>
    <col min="5897" max="5897" width="4.5703125" style="4" customWidth="1"/>
    <col min="5898" max="5908" width="4" style="4" customWidth="1"/>
    <col min="5909" max="5909" width="20" style="4" customWidth="1"/>
    <col min="5910" max="6136" width="9.140625" style="4"/>
    <col min="6137" max="6137" width="4.85546875" style="4" customWidth="1"/>
    <col min="6138" max="6138" width="8" style="4" customWidth="1"/>
    <col min="6139" max="6139" width="25" style="4" customWidth="1"/>
    <col min="6140" max="6145" width="4" style="4" customWidth="1"/>
    <col min="6146" max="6146" width="4.42578125" style="4" customWidth="1"/>
    <col min="6147" max="6147" width="4.5703125" style="4" customWidth="1"/>
    <col min="6148" max="6148" width="4.42578125" style="4" customWidth="1"/>
    <col min="6149" max="6149" width="4.5703125" style="4" customWidth="1"/>
    <col min="6150" max="6150" width="4.42578125" style="4" customWidth="1"/>
    <col min="6151" max="6151" width="4.5703125" style="4" customWidth="1"/>
    <col min="6152" max="6152" width="4.42578125" style="4" customWidth="1"/>
    <col min="6153" max="6153" width="4.5703125" style="4" customWidth="1"/>
    <col min="6154" max="6164" width="4" style="4" customWidth="1"/>
    <col min="6165" max="6165" width="20" style="4" customWidth="1"/>
    <col min="6166" max="6392" width="9.140625" style="4"/>
    <col min="6393" max="6393" width="4.85546875" style="4" customWidth="1"/>
    <col min="6394" max="6394" width="8" style="4" customWidth="1"/>
    <col min="6395" max="6395" width="25" style="4" customWidth="1"/>
    <col min="6396" max="6401" width="4" style="4" customWidth="1"/>
    <col min="6402" max="6402" width="4.42578125" style="4" customWidth="1"/>
    <col min="6403" max="6403" width="4.5703125" style="4" customWidth="1"/>
    <col min="6404" max="6404" width="4.42578125" style="4" customWidth="1"/>
    <col min="6405" max="6405" width="4.5703125" style="4" customWidth="1"/>
    <col min="6406" max="6406" width="4.42578125" style="4" customWidth="1"/>
    <col min="6407" max="6407" width="4.5703125" style="4" customWidth="1"/>
    <col min="6408" max="6408" width="4.42578125" style="4" customWidth="1"/>
    <col min="6409" max="6409" width="4.5703125" style="4" customWidth="1"/>
    <col min="6410" max="6420" width="4" style="4" customWidth="1"/>
    <col min="6421" max="6421" width="20" style="4" customWidth="1"/>
    <col min="6422" max="6648" width="9.140625" style="4"/>
    <col min="6649" max="6649" width="4.85546875" style="4" customWidth="1"/>
    <col min="6650" max="6650" width="8" style="4" customWidth="1"/>
    <col min="6651" max="6651" width="25" style="4" customWidth="1"/>
    <col min="6652" max="6657" width="4" style="4" customWidth="1"/>
    <col min="6658" max="6658" width="4.42578125" style="4" customWidth="1"/>
    <col min="6659" max="6659" width="4.5703125" style="4" customWidth="1"/>
    <col min="6660" max="6660" width="4.42578125" style="4" customWidth="1"/>
    <col min="6661" max="6661" width="4.5703125" style="4" customWidth="1"/>
    <col min="6662" max="6662" width="4.42578125" style="4" customWidth="1"/>
    <col min="6663" max="6663" width="4.5703125" style="4" customWidth="1"/>
    <col min="6664" max="6664" width="4.42578125" style="4" customWidth="1"/>
    <col min="6665" max="6665" width="4.5703125" style="4" customWidth="1"/>
    <col min="6666" max="6676" width="4" style="4" customWidth="1"/>
    <col min="6677" max="6677" width="20" style="4" customWidth="1"/>
    <col min="6678" max="6904" width="9.140625" style="4"/>
    <col min="6905" max="6905" width="4.85546875" style="4" customWidth="1"/>
    <col min="6906" max="6906" width="8" style="4" customWidth="1"/>
    <col min="6907" max="6907" width="25" style="4" customWidth="1"/>
    <col min="6908" max="6913" width="4" style="4" customWidth="1"/>
    <col min="6914" max="6914" width="4.42578125" style="4" customWidth="1"/>
    <col min="6915" max="6915" width="4.5703125" style="4" customWidth="1"/>
    <col min="6916" max="6916" width="4.42578125" style="4" customWidth="1"/>
    <col min="6917" max="6917" width="4.5703125" style="4" customWidth="1"/>
    <col min="6918" max="6918" width="4.42578125" style="4" customWidth="1"/>
    <col min="6919" max="6919" width="4.5703125" style="4" customWidth="1"/>
    <col min="6920" max="6920" width="4.42578125" style="4" customWidth="1"/>
    <col min="6921" max="6921" width="4.5703125" style="4" customWidth="1"/>
    <col min="6922" max="6932" width="4" style="4" customWidth="1"/>
    <col min="6933" max="6933" width="20" style="4" customWidth="1"/>
    <col min="6934" max="7160" width="9.140625" style="4"/>
    <col min="7161" max="7161" width="4.85546875" style="4" customWidth="1"/>
    <col min="7162" max="7162" width="8" style="4" customWidth="1"/>
    <col min="7163" max="7163" width="25" style="4" customWidth="1"/>
    <col min="7164" max="7169" width="4" style="4" customWidth="1"/>
    <col min="7170" max="7170" width="4.42578125" style="4" customWidth="1"/>
    <col min="7171" max="7171" width="4.5703125" style="4" customWidth="1"/>
    <col min="7172" max="7172" width="4.42578125" style="4" customWidth="1"/>
    <col min="7173" max="7173" width="4.5703125" style="4" customWidth="1"/>
    <col min="7174" max="7174" width="4.42578125" style="4" customWidth="1"/>
    <col min="7175" max="7175" width="4.5703125" style="4" customWidth="1"/>
    <col min="7176" max="7176" width="4.42578125" style="4" customWidth="1"/>
    <col min="7177" max="7177" width="4.5703125" style="4" customWidth="1"/>
    <col min="7178" max="7188" width="4" style="4" customWidth="1"/>
    <col min="7189" max="7189" width="20" style="4" customWidth="1"/>
    <col min="7190" max="7416" width="9.140625" style="4"/>
    <col min="7417" max="7417" width="4.85546875" style="4" customWidth="1"/>
    <col min="7418" max="7418" width="8" style="4" customWidth="1"/>
    <col min="7419" max="7419" width="25" style="4" customWidth="1"/>
    <col min="7420" max="7425" width="4" style="4" customWidth="1"/>
    <col min="7426" max="7426" width="4.42578125" style="4" customWidth="1"/>
    <col min="7427" max="7427" width="4.5703125" style="4" customWidth="1"/>
    <col min="7428" max="7428" width="4.42578125" style="4" customWidth="1"/>
    <col min="7429" max="7429" width="4.5703125" style="4" customWidth="1"/>
    <col min="7430" max="7430" width="4.42578125" style="4" customWidth="1"/>
    <col min="7431" max="7431" width="4.5703125" style="4" customWidth="1"/>
    <col min="7432" max="7432" width="4.42578125" style="4" customWidth="1"/>
    <col min="7433" max="7433" width="4.5703125" style="4" customWidth="1"/>
    <col min="7434" max="7444" width="4" style="4" customWidth="1"/>
    <col min="7445" max="7445" width="20" style="4" customWidth="1"/>
    <col min="7446" max="7672" width="9.140625" style="4"/>
    <col min="7673" max="7673" width="4.85546875" style="4" customWidth="1"/>
    <col min="7674" max="7674" width="8" style="4" customWidth="1"/>
    <col min="7675" max="7675" width="25" style="4" customWidth="1"/>
    <col min="7676" max="7681" width="4" style="4" customWidth="1"/>
    <col min="7682" max="7682" width="4.42578125" style="4" customWidth="1"/>
    <col min="7683" max="7683" width="4.5703125" style="4" customWidth="1"/>
    <col min="7684" max="7684" width="4.42578125" style="4" customWidth="1"/>
    <col min="7685" max="7685" width="4.5703125" style="4" customWidth="1"/>
    <col min="7686" max="7686" width="4.42578125" style="4" customWidth="1"/>
    <col min="7687" max="7687" width="4.5703125" style="4" customWidth="1"/>
    <col min="7688" max="7688" width="4.42578125" style="4" customWidth="1"/>
    <col min="7689" max="7689" width="4.5703125" style="4" customWidth="1"/>
    <col min="7690" max="7700" width="4" style="4" customWidth="1"/>
    <col min="7701" max="7701" width="20" style="4" customWidth="1"/>
    <col min="7702" max="7928" width="9.140625" style="4"/>
    <col min="7929" max="7929" width="4.85546875" style="4" customWidth="1"/>
    <col min="7930" max="7930" width="8" style="4" customWidth="1"/>
    <col min="7931" max="7931" width="25" style="4" customWidth="1"/>
    <col min="7932" max="7937" width="4" style="4" customWidth="1"/>
    <col min="7938" max="7938" width="4.42578125" style="4" customWidth="1"/>
    <col min="7939" max="7939" width="4.5703125" style="4" customWidth="1"/>
    <col min="7940" max="7940" width="4.42578125" style="4" customWidth="1"/>
    <col min="7941" max="7941" width="4.5703125" style="4" customWidth="1"/>
    <col min="7942" max="7942" width="4.42578125" style="4" customWidth="1"/>
    <col min="7943" max="7943" width="4.5703125" style="4" customWidth="1"/>
    <col min="7944" max="7944" width="4.42578125" style="4" customWidth="1"/>
    <col min="7945" max="7945" width="4.5703125" style="4" customWidth="1"/>
    <col min="7946" max="7956" width="4" style="4" customWidth="1"/>
    <col min="7957" max="7957" width="20" style="4" customWidth="1"/>
    <col min="7958" max="8184" width="9.140625" style="4"/>
    <col min="8185" max="8185" width="4.85546875" style="4" customWidth="1"/>
    <col min="8186" max="8186" width="8" style="4" customWidth="1"/>
    <col min="8187" max="8187" width="25" style="4" customWidth="1"/>
    <col min="8188" max="8193" width="4" style="4" customWidth="1"/>
    <col min="8194" max="8194" width="4.42578125" style="4" customWidth="1"/>
    <col min="8195" max="8195" width="4.5703125" style="4" customWidth="1"/>
    <col min="8196" max="8196" width="4.42578125" style="4" customWidth="1"/>
    <col min="8197" max="8197" width="4.5703125" style="4" customWidth="1"/>
    <col min="8198" max="8198" width="4.42578125" style="4" customWidth="1"/>
    <col min="8199" max="8199" width="4.5703125" style="4" customWidth="1"/>
    <col min="8200" max="8200" width="4.42578125" style="4" customWidth="1"/>
    <col min="8201" max="8201" width="4.5703125" style="4" customWidth="1"/>
    <col min="8202" max="8212" width="4" style="4" customWidth="1"/>
    <col min="8213" max="8213" width="20" style="4" customWidth="1"/>
    <col min="8214" max="8440" width="9.140625" style="4"/>
    <col min="8441" max="8441" width="4.85546875" style="4" customWidth="1"/>
    <col min="8442" max="8442" width="8" style="4" customWidth="1"/>
    <col min="8443" max="8443" width="25" style="4" customWidth="1"/>
    <col min="8444" max="8449" width="4" style="4" customWidth="1"/>
    <col min="8450" max="8450" width="4.42578125" style="4" customWidth="1"/>
    <col min="8451" max="8451" width="4.5703125" style="4" customWidth="1"/>
    <col min="8452" max="8452" width="4.42578125" style="4" customWidth="1"/>
    <col min="8453" max="8453" width="4.5703125" style="4" customWidth="1"/>
    <col min="8454" max="8454" width="4.42578125" style="4" customWidth="1"/>
    <col min="8455" max="8455" width="4.5703125" style="4" customWidth="1"/>
    <col min="8456" max="8456" width="4.42578125" style="4" customWidth="1"/>
    <col min="8457" max="8457" width="4.5703125" style="4" customWidth="1"/>
    <col min="8458" max="8468" width="4" style="4" customWidth="1"/>
    <col min="8469" max="8469" width="20" style="4" customWidth="1"/>
    <col min="8470" max="8696" width="9.140625" style="4"/>
    <col min="8697" max="8697" width="4.85546875" style="4" customWidth="1"/>
    <col min="8698" max="8698" width="8" style="4" customWidth="1"/>
    <col min="8699" max="8699" width="25" style="4" customWidth="1"/>
    <col min="8700" max="8705" width="4" style="4" customWidth="1"/>
    <col min="8706" max="8706" width="4.42578125" style="4" customWidth="1"/>
    <col min="8707" max="8707" width="4.5703125" style="4" customWidth="1"/>
    <col min="8708" max="8708" width="4.42578125" style="4" customWidth="1"/>
    <col min="8709" max="8709" width="4.5703125" style="4" customWidth="1"/>
    <col min="8710" max="8710" width="4.42578125" style="4" customWidth="1"/>
    <col min="8711" max="8711" width="4.5703125" style="4" customWidth="1"/>
    <col min="8712" max="8712" width="4.42578125" style="4" customWidth="1"/>
    <col min="8713" max="8713" width="4.5703125" style="4" customWidth="1"/>
    <col min="8714" max="8724" width="4" style="4" customWidth="1"/>
    <col min="8725" max="8725" width="20" style="4" customWidth="1"/>
    <col min="8726" max="8952" width="9.140625" style="4"/>
    <col min="8953" max="8953" width="4.85546875" style="4" customWidth="1"/>
    <col min="8954" max="8954" width="8" style="4" customWidth="1"/>
    <col min="8955" max="8955" width="25" style="4" customWidth="1"/>
    <col min="8956" max="8961" width="4" style="4" customWidth="1"/>
    <col min="8962" max="8962" width="4.42578125" style="4" customWidth="1"/>
    <col min="8963" max="8963" width="4.5703125" style="4" customWidth="1"/>
    <col min="8964" max="8964" width="4.42578125" style="4" customWidth="1"/>
    <col min="8965" max="8965" width="4.5703125" style="4" customWidth="1"/>
    <col min="8966" max="8966" width="4.42578125" style="4" customWidth="1"/>
    <col min="8967" max="8967" width="4.5703125" style="4" customWidth="1"/>
    <col min="8968" max="8968" width="4.42578125" style="4" customWidth="1"/>
    <col min="8969" max="8969" width="4.5703125" style="4" customWidth="1"/>
    <col min="8970" max="8980" width="4" style="4" customWidth="1"/>
    <col min="8981" max="8981" width="20" style="4" customWidth="1"/>
    <col min="8982" max="9208" width="9.140625" style="4"/>
    <col min="9209" max="9209" width="4.85546875" style="4" customWidth="1"/>
    <col min="9210" max="9210" width="8" style="4" customWidth="1"/>
    <col min="9211" max="9211" width="25" style="4" customWidth="1"/>
    <col min="9212" max="9217" width="4" style="4" customWidth="1"/>
    <col min="9218" max="9218" width="4.42578125" style="4" customWidth="1"/>
    <col min="9219" max="9219" width="4.5703125" style="4" customWidth="1"/>
    <col min="9220" max="9220" width="4.42578125" style="4" customWidth="1"/>
    <col min="9221" max="9221" width="4.5703125" style="4" customWidth="1"/>
    <col min="9222" max="9222" width="4.42578125" style="4" customWidth="1"/>
    <col min="9223" max="9223" width="4.5703125" style="4" customWidth="1"/>
    <col min="9224" max="9224" width="4.42578125" style="4" customWidth="1"/>
    <col min="9225" max="9225" width="4.5703125" style="4" customWidth="1"/>
    <col min="9226" max="9236" width="4" style="4" customWidth="1"/>
    <col min="9237" max="9237" width="20" style="4" customWidth="1"/>
    <col min="9238" max="9464" width="9.140625" style="4"/>
    <col min="9465" max="9465" width="4.85546875" style="4" customWidth="1"/>
    <col min="9466" max="9466" width="8" style="4" customWidth="1"/>
    <col min="9467" max="9467" width="25" style="4" customWidth="1"/>
    <col min="9468" max="9473" width="4" style="4" customWidth="1"/>
    <col min="9474" max="9474" width="4.42578125" style="4" customWidth="1"/>
    <col min="9475" max="9475" width="4.5703125" style="4" customWidth="1"/>
    <col min="9476" max="9476" width="4.42578125" style="4" customWidth="1"/>
    <col min="9477" max="9477" width="4.5703125" style="4" customWidth="1"/>
    <col min="9478" max="9478" width="4.42578125" style="4" customWidth="1"/>
    <col min="9479" max="9479" width="4.5703125" style="4" customWidth="1"/>
    <col min="9480" max="9480" width="4.42578125" style="4" customWidth="1"/>
    <col min="9481" max="9481" width="4.5703125" style="4" customWidth="1"/>
    <col min="9482" max="9492" width="4" style="4" customWidth="1"/>
    <col min="9493" max="9493" width="20" style="4" customWidth="1"/>
    <col min="9494" max="9720" width="9.140625" style="4"/>
    <col min="9721" max="9721" width="4.85546875" style="4" customWidth="1"/>
    <col min="9722" max="9722" width="8" style="4" customWidth="1"/>
    <col min="9723" max="9723" width="25" style="4" customWidth="1"/>
    <col min="9724" max="9729" width="4" style="4" customWidth="1"/>
    <col min="9730" max="9730" width="4.42578125" style="4" customWidth="1"/>
    <col min="9731" max="9731" width="4.5703125" style="4" customWidth="1"/>
    <col min="9732" max="9732" width="4.42578125" style="4" customWidth="1"/>
    <col min="9733" max="9733" width="4.5703125" style="4" customWidth="1"/>
    <col min="9734" max="9734" width="4.42578125" style="4" customWidth="1"/>
    <col min="9735" max="9735" width="4.5703125" style="4" customWidth="1"/>
    <col min="9736" max="9736" width="4.42578125" style="4" customWidth="1"/>
    <col min="9737" max="9737" width="4.5703125" style="4" customWidth="1"/>
    <col min="9738" max="9748" width="4" style="4" customWidth="1"/>
    <col min="9749" max="9749" width="20" style="4" customWidth="1"/>
    <col min="9750" max="9976" width="9.140625" style="4"/>
    <col min="9977" max="9977" width="4.85546875" style="4" customWidth="1"/>
    <col min="9978" max="9978" width="8" style="4" customWidth="1"/>
    <col min="9979" max="9979" width="25" style="4" customWidth="1"/>
    <col min="9980" max="9985" width="4" style="4" customWidth="1"/>
    <col min="9986" max="9986" width="4.42578125" style="4" customWidth="1"/>
    <col min="9987" max="9987" width="4.5703125" style="4" customWidth="1"/>
    <col min="9988" max="9988" width="4.42578125" style="4" customWidth="1"/>
    <col min="9989" max="9989" width="4.5703125" style="4" customWidth="1"/>
    <col min="9990" max="9990" width="4.42578125" style="4" customWidth="1"/>
    <col min="9991" max="9991" width="4.5703125" style="4" customWidth="1"/>
    <col min="9992" max="9992" width="4.42578125" style="4" customWidth="1"/>
    <col min="9993" max="9993" width="4.5703125" style="4" customWidth="1"/>
    <col min="9994" max="10004" width="4" style="4" customWidth="1"/>
    <col min="10005" max="10005" width="20" style="4" customWidth="1"/>
    <col min="10006" max="10232" width="9.140625" style="4"/>
    <col min="10233" max="10233" width="4.85546875" style="4" customWidth="1"/>
    <col min="10234" max="10234" width="8" style="4" customWidth="1"/>
    <col min="10235" max="10235" width="25" style="4" customWidth="1"/>
    <col min="10236" max="10241" width="4" style="4" customWidth="1"/>
    <col min="10242" max="10242" width="4.42578125" style="4" customWidth="1"/>
    <col min="10243" max="10243" width="4.5703125" style="4" customWidth="1"/>
    <col min="10244" max="10244" width="4.42578125" style="4" customWidth="1"/>
    <col min="10245" max="10245" width="4.5703125" style="4" customWidth="1"/>
    <col min="10246" max="10246" width="4.42578125" style="4" customWidth="1"/>
    <col min="10247" max="10247" width="4.5703125" style="4" customWidth="1"/>
    <col min="10248" max="10248" width="4.42578125" style="4" customWidth="1"/>
    <col min="10249" max="10249" width="4.5703125" style="4" customWidth="1"/>
    <col min="10250" max="10260" width="4" style="4" customWidth="1"/>
    <col min="10261" max="10261" width="20" style="4" customWidth="1"/>
    <col min="10262" max="10488" width="9.140625" style="4"/>
    <col min="10489" max="10489" width="4.85546875" style="4" customWidth="1"/>
    <col min="10490" max="10490" width="8" style="4" customWidth="1"/>
    <col min="10491" max="10491" width="25" style="4" customWidth="1"/>
    <col min="10492" max="10497" width="4" style="4" customWidth="1"/>
    <col min="10498" max="10498" width="4.42578125" style="4" customWidth="1"/>
    <col min="10499" max="10499" width="4.5703125" style="4" customWidth="1"/>
    <col min="10500" max="10500" width="4.42578125" style="4" customWidth="1"/>
    <col min="10501" max="10501" width="4.5703125" style="4" customWidth="1"/>
    <col min="10502" max="10502" width="4.42578125" style="4" customWidth="1"/>
    <col min="10503" max="10503" width="4.5703125" style="4" customWidth="1"/>
    <col min="10504" max="10504" width="4.42578125" style="4" customWidth="1"/>
    <col min="10505" max="10505" width="4.5703125" style="4" customWidth="1"/>
    <col min="10506" max="10516" width="4" style="4" customWidth="1"/>
    <col min="10517" max="10517" width="20" style="4" customWidth="1"/>
    <col min="10518" max="10744" width="9.140625" style="4"/>
    <col min="10745" max="10745" width="4.85546875" style="4" customWidth="1"/>
    <col min="10746" max="10746" width="8" style="4" customWidth="1"/>
    <col min="10747" max="10747" width="25" style="4" customWidth="1"/>
    <col min="10748" max="10753" width="4" style="4" customWidth="1"/>
    <col min="10754" max="10754" width="4.42578125" style="4" customWidth="1"/>
    <col min="10755" max="10755" width="4.5703125" style="4" customWidth="1"/>
    <col min="10756" max="10756" width="4.42578125" style="4" customWidth="1"/>
    <col min="10757" max="10757" width="4.5703125" style="4" customWidth="1"/>
    <col min="10758" max="10758" width="4.42578125" style="4" customWidth="1"/>
    <col min="10759" max="10759" width="4.5703125" style="4" customWidth="1"/>
    <col min="10760" max="10760" width="4.42578125" style="4" customWidth="1"/>
    <col min="10761" max="10761" width="4.5703125" style="4" customWidth="1"/>
    <col min="10762" max="10772" width="4" style="4" customWidth="1"/>
    <col min="10773" max="10773" width="20" style="4" customWidth="1"/>
    <col min="10774" max="11000" width="9.140625" style="4"/>
    <col min="11001" max="11001" width="4.85546875" style="4" customWidth="1"/>
    <col min="11002" max="11002" width="8" style="4" customWidth="1"/>
    <col min="11003" max="11003" width="25" style="4" customWidth="1"/>
    <col min="11004" max="11009" width="4" style="4" customWidth="1"/>
    <col min="11010" max="11010" width="4.42578125" style="4" customWidth="1"/>
    <col min="11011" max="11011" width="4.5703125" style="4" customWidth="1"/>
    <col min="11012" max="11012" width="4.42578125" style="4" customWidth="1"/>
    <col min="11013" max="11013" width="4.5703125" style="4" customWidth="1"/>
    <col min="11014" max="11014" width="4.42578125" style="4" customWidth="1"/>
    <col min="11015" max="11015" width="4.5703125" style="4" customWidth="1"/>
    <col min="11016" max="11016" width="4.42578125" style="4" customWidth="1"/>
    <col min="11017" max="11017" width="4.5703125" style="4" customWidth="1"/>
    <col min="11018" max="11028" width="4" style="4" customWidth="1"/>
    <col min="11029" max="11029" width="20" style="4" customWidth="1"/>
    <col min="11030" max="11256" width="9.140625" style="4"/>
    <col min="11257" max="11257" width="4.85546875" style="4" customWidth="1"/>
    <col min="11258" max="11258" width="8" style="4" customWidth="1"/>
    <col min="11259" max="11259" width="25" style="4" customWidth="1"/>
    <col min="11260" max="11265" width="4" style="4" customWidth="1"/>
    <col min="11266" max="11266" width="4.42578125" style="4" customWidth="1"/>
    <col min="11267" max="11267" width="4.5703125" style="4" customWidth="1"/>
    <col min="11268" max="11268" width="4.42578125" style="4" customWidth="1"/>
    <col min="11269" max="11269" width="4.5703125" style="4" customWidth="1"/>
    <col min="11270" max="11270" width="4.42578125" style="4" customWidth="1"/>
    <col min="11271" max="11271" width="4.5703125" style="4" customWidth="1"/>
    <col min="11272" max="11272" width="4.42578125" style="4" customWidth="1"/>
    <col min="11273" max="11273" width="4.5703125" style="4" customWidth="1"/>
    <col min="11274" max="11284" width="4" style="4" customWidth="1"/>
    <col min="11285" max="11285" width="20" style="4" customWidth="1"/>
    <col min="11286" max="11512" width="9.140625" style="4"/>
    <col min="11513" max="11513" width="4.85546875" style="4" customWidth="1"/>
    <col min="11514" max="11514" width="8" style="4" customWidth="1"/>
    <col min="11515" max="11515" width="25" style="4" customWidth="1"/>
    <col min="11516" max="11521" width="4" style="4" customWidth="1"/>
    <col min="11522" max="11522" width="4.42578125" style="4" customWidth="1"/>
    <col min="11523" max="11523" width="4.5703125" style="4" customWidth="1"/>
    <col min="11524" max="11524" width="4.42578125" style="4" customWidth="1"/>
    <col min="11525" max="11525" width="4.5703125" style="4" customWidth="1"/>
    <col min="11526" max="11526" width="4.42578125" style="4" customWidth="1"/>
    <col min="11527" max="11527" width="4.5703125" style="4" customWidth="1"/>
    <col min="11528" max="11528" width="4.42578125" style="4" customWidth="1"/>
    <col min="11529" max="11529" width="4.5703125" style="4" customWidth="1"/>
    <col min="11530" max="11540" width="4" style="4" customWidth="1"/>
    <col min="11541" max="11541" width="20" style="4" customWidth="1"/>
    <col min="11542" max="11768" width="9.140625" style="4"/>
    <col min="11769" max="11769" width="4.85546875" style="4" customWidth="1"/>
    <col min="11770" max="11770" width="8" style="4" customWidth="1"/>
    <col min="11771" max="11771" width="25" style="4" customWidth="1"/>
    <col min="11772" max="11777" width="4" style="4" customWidth="1"/>
    <col min="11778" max="11778" width="4.42578125" style="4" customWidth="1"/>
    <col min="11779" max="11779" width="4.5703125" style="4" customWidth="1"/>
    <col min="11780" max="11780" width="4.42578125" style="4" customWidth="1"/>
    <col min="11781" max="11781" width="4.5703125" style="4" customWidth="1"/>
    <col min="11782" max="11782" width="4.42578125" style="4" customWidth="1"/>
    <col min="11783" max="11783" width="4.5703125" style="4" customWidth="1"/>
    <col min="11784" max="11784" width="4.42578125" style="4" customWidth="1"/>
    <col min="11785" max="11785" width="4.5703125" style="4" customWidth="1"/>
    <col min="11786" max="11796" width="4" style="4" customWidth="1"/>
    <col min="11797" max="11797" width="20" style="4" customWidth="1"/>
    <col min="11798" max="12024" width="9.140625" style="4"/>
    <col min="12025" max="12025" width="4.85546875" style="4" customWidth="1"/>
    <col min="12026" max="12026" width="8" style="4" customWidth="1"/>
    <col min="12027" max="12027" width="25" style="4" customWidth="1"/>
    <col min="12028" max="12033" width="4" style="4" customWidth="1"/>
    <col min="12034" max="12034" width="4.42578125" style="4" customWidth="1"/>
    <col min="12035" max="12035" width="4.5703125" style="4" customWidth="1"/>
    <col min="12036" max="12036" width="4.42578125" style="4" customWidth="1"/>
    <col min="12037" max="12037" width="4.5703125" style="4" customWidth="1"/>
    <col min="12038" max="12038" width="4.42578125" style="4" customWidth="1"/>
    <col min="12039" max="12039" width="4.5703125" style="4" customWidth="1"/>
    <col min="12040" max="12040" width="4.42578125" style="4" customWidth="1"/>
    <col min="12041" max="12041" width="4.5703125" style="4" customWidth="1"/>
    <col min="12042" max="12052" width="4" style="4" customWidth="1"/>
    <col min="12053" max="12053" width="20" style="4" customWidth="1"/>
    <col min="12054" max="12280" width="9.140625" style="4"/>
    <col min="12281" max="12281" width="4.85546875" style="4" customWidth="1"/>
    <col min="12282" max="12282" width="8" style="4" customWidth="1"/>
    <col min="12283" max="12283" width="25" style="4" customWidth="1"/>
    <col min="12284" max="12289" width="4" style="4" customWidth="1"/>
    <col min="12290" max="12290" width="4.42578125" style="4" customWidth="1"/>
    <col min="12291" max="12291" width="4.5703125" style="4" customWidth="1"/>
    <col min="12292" max="12292" width="4.42578125" style="4" customWidth="1"/>
    <col min="12293" max="12293" width="4.5703125" style="4" customWidth="1"/>
    <col min="12294" max="12294" width="4.42578125" style="4" customWidth="1"/>
    <col min="12295" max="12295" width="4.5703125" style="4" customWidth="1"/>
    <col min="12296" max="12296" width="4.42578125" style="4" customWidth="1"/>
    <col min="12297" max="12297" width="4.5703125" style="4" customWidth="1"/>
    <col min="12298" max="12308" width="4" style="4" customWidth="1"/>
    <col min="12309" max="12309" width="20" style="4" customWidth="1"/>
    <col min="12310" max="12536" width="9.140625" style="4"/>
    <col min="12537" max="12537" width="4.85546875" style="4" customWidth="1"/>
    <col min="12538" max="12538" width="8" style="4" customWidth="1"/>
    <col min="12539" max="12539" width="25" style="4" customWidth="1"/>
    <col min="12540" max="12545" width="4" style="4" customWidth="1"/>
    <col min="12546" max="12546" width="4.42578125" style="4" customWidth="1"/>
    <col min="12547" max="12547" width="4.5703125" style="4" customWidth="1"/>
    <col min="12548" max="12548" width="4.42578125" style="4" customWidth="1"/>
    <col min="12549" max="12549" width="4.5703125" style="4" customWidth="1"/>
    <col min="12550" max="12550" width="4.42578125" style="4" customWidth="1"/>
    <col min="12551" max="12551" width="4.5703125" style="4" customWidth="1"/>
    <col min="12552" max="12552" width="4.42578125" style="4" customWidth="1"/>
    <col min="12553" max="12553" width="4.5703125" style="4" customWidth="1"/>
    <col min="12554" max="12564" width="4" style="4" customWidth="1"/>
    <col min="12565" max="12565" width="20" style="4" customWidth="1"/>
    <col min="12566" max="12792" width="9.140625" style="4"/>
    <col min="12793" max="12793" width="4.85546875" style="4" customWidth="1"/>
    <col min="12794" max="12794" width="8" style="4" customWidth="1"/>
    <col min="12795" max="12795" width="25" style="4" customWidth="1"/>
    <col min="12796" max="12801" width="4" style="4" customWidth="1"/>
    <col min="12802" max="12802" width="4.42578125" style="4" customWidth="1"/>
    <col min="12803" max="12803" width="4.5703125" style="4" customWidth="1"/>
    <col min="12804" max="12804" width="4.42578125" style="4" customWidth="1"/>
    <col min="12805" max="12805" width="4.5703125" style="4" customWidth="1"/>
    <col min="12806" max="12806" width="4.42578125" style="4" customWidth="1"/>
    <col min="12807" max="12807" width="4.5703125" style="4" customWidth="1"/>
    <col min="12808" max="12808" width="4.42578125" style="4" customWidth="1"/>
    <col min="12809" max="12809" width="4.5703125" style="4" customWidth="1"/>
    <col min="12810" max="12820" width="4" style="4" customWidth="1"/>
    <col min="12821" max="12821" width="20" style="4" customWidth="1"/>
    <col min="12822" max="13048" width="9.140625" style="4"/>
    <col min="13049" max="13049" width="4.85546875" style="4" customWidth="1"/>
    <col min="13050" max="13050" width="8" style="4" customWidth="1"/>
    <col min="13051" max="13051" width="25" style="4" customWidth="1"/>
    <col min="13052" max="13057" width="4" style="4" customWidth="1"/>
    <col min="13058" max="13058" width="4.42578125" style="4" customWidth="1"/>
    <col min="13059" max="13059" width="4.5703125" style="4" customWidth="1"/>
    <col min="13060" max="13060" width="4.42578125" style="4" customWidth="1"/>
    <col min="13061" max="13061" width="4.5703125" style="4" customWidth="1"/>
    <col min="13062" max="13062" width="4.42578125" style="4" customWidth="1"/>
    <col min="13063" max="13063" width="4.5703125" style="4" customWidth="1"/>
    <col min="13064" max="13064" width="4.42578125" style="4" customWidth="1"/>
    <col min="13065" max="13065" width="4.5703125" style="4" customWidth="1"/>
    <col min="13066" max="13076" width="4" style="4" customWidth="1"/>
    <col min="13077" max="13077" width="20" style="4" customWidth="1"/>
    <col min="13078" max="13304" width="9.140625" style="4"/>
    <col min="13305" max="13305" width="4.85546875" style="4" customWidth="1"/>
    <col min="13306" max="13306" width="8" style="4" customWidth="1"/>
    <col min="13307" max="13307" width="25" style="4" customWidth="1"/>
    <col min="13308" max="13313" width="4" style="4" customWidth="1"/>
    <col min="13314" max="13314" width="4.42578125" style="4" customWidth="1"/>
    <col min="13315" max="13315" width="4.5703125" style="4" customWidth="1"/>
    <col min="13316" max="13316" width="4.42578125" style="4" customWidth="1"/>
    <col min="13317" max="13317" width="4.5703125" style="4" customWidth="1"/>
    <col min="13318" max="13318" width="4.42578125" style="4" customWidth="1"/>
    <col min="13319" max="13319" width="4.5703125" style="4" customWidth="1"/>
    <col min="13320" max="13320" width="4.42578125" style="4" customWidth="1"/>
    <col min="13321" max="13321" width="4.5703125" style="4" customWidth="1"/>
    <col min="13322" max="13332" width="4" style="4" customWidth="1"/>
    <col min="13333" max="13333" width="20" style="4" customWidth="1"/>
    <col min="13334" max="13560" width="9.140625" style="4"/>
    <col min="13561" max="13561" width="4.85546875" style="4" customWidth="1"/>
    <col min="13562" max="13562" width="8" style="4" customWidth="1"/>
    <col min="13563" max="13563" width="25" style="4" customWidth="1"/>
    <col min="13564" max="13569" width="4" style="4" customWidth="1"/>
    <col min="13570" max="13570" width="4.42578125" style="4" customWidth="1"/>
    <col min="13571" max="13571" width="4.5703125" style="4" customWidth="1"/>
    <col min="13572" max="13572" width="4.42578125" style="4" customWidth="1"/>
    <col min="13573" max="13573" width="4.5703125" style="4" customWidth="1"/>
    <col min="13574" max="13574" width="4.42578125" style="4" customWidth="1"/>
    <col min="13575" max="13575" width="4.5703125" style="4" customWidth="1"/>
    <col min="13576" max="13576" width="4.42578125" style="4" customWidth="1"/>
    <col min="13577" max="13577" width="4.5703125" style="4" customWidth="1"/>
    <col min="13578" max="13588" width="4" style="4" customWidth="1"/>
    <col min="13589" max="13589" width="20" style="4" customWidth="1"/>
    <col min="13590" max="13816" width="9.140625" style="4"/>
    <col min="13817" max="13817" width="4.85546875" style="4" customWidth="1"/>
    <col min="13818" max="13818" width="8" style="4" customWidth="1"/>
    <col min="13819" max="13819" width="25" style="4" customWidth="1"/>
    <col min="13820" max="13825" width="4" style="4" customWidth="1"/>
    <col min="13826" max="13826" width="4.42578125" style="4" customWidth="1"/>
    <col min="13827" max="13827" width="4.5703125" style="4" customWidth="1"/>
    <col min="13828" max="13828" width="4.42578125" style="4" customWidth="1"/>
    <col min="13829" max="13829" width="4.5703125" style="4" customWidth="1"/>
    <col min="13830" max="13830" width="4.42578125" style="4" customWidth="1"/>
    <col min="13831" max="13831" width="4.5703125" style="4" customWidth="1"/>
    <col min="13832" max="13832" width="4.42578125" style="4" customWidth="1"/>
    <col min="13833" max="13833" width="4.5703125" style="4" customWidth="1"/>
    <col min="13834" max="13844" width="4" style="4" customWidth="1"/>
    <col min="13845" max="13845" width="20" style="4" customWidth="1"/>
    <col min="13846" max="14072" width="9.140625" style="4"/>
    <col min="14073" max="14073" width="4.85546875" style="4" customWidth="1"/>
    <col min="14074" max="14074" width="8" style="4" customWidth="1"/>
    <col min="14075" max="14075" width="25" style="4" customWidth="1"/>
    <col min="14076" max="14081" width="4" style="4" customWidth="1"/>
    <col min="14082" max="14082" width="4.42578125" style="4" customWidth="1"/>
    <col min="14083" max="14083" width="4.5703125" style="4" customWidth="1"/>
    <col min="14084" max="14084" width="4.42578125" style="4" customWidth="1"/>
    <col min="14085" max="14085" width="4.5703125" style="4" customWidth="1"/>
    <col min="14086" max="14086" width="4.42578125" style="4" customWidth="1"/>
    <col min="14087" max="14087" width="4.5703125" style="4" customWidth="1"/>
    <col min="14088" max="14088" width="4.42578125" style="4" customWidth="1"/>
    <col min="14089" max="14089" width="4.5703125" style="4" customWidth="1"/>
    <col min="14090" max="14100" width="4" style="4" customWidth="1"/>
    <col min="14101" max="14101" width="20" style="4" customWidth="1"/>
    <col min="14102" max="14328" width="9.140625" style="4"/>
    <col min="14329" max="14329" width="4.85546875" style="4" customWidth="1"/>
    <col min="14330" max="14330" width="8" style="4" customWidth="1"/>
    <col min="14331" max="14331" width="25" style="4" customWidth="1"/>
    <col min="14332" max="14337" width="4" style="4" customWidth="1"/>
    <col min="14338" max="14338" width="4.42578125" style="4" customWidth="1"/>
    <col min="14339" max="14339" width="4.5703125" style="4" customWidth="1"/>
    <col min="14340" max="14340" width="4.42578125" style="4" customWidth="1"/>
    <col min="14341" max="14341" width="4.5703125" style="4" customWidth="1"/>
    <col min="14342" max="14342" width="4.42578125" style="4" customWidth="1"/>
    <col min="14343" max="14343" width="4.5703125" style="4" customWidth="1"/>
    <col min="14344" max="14344" width="4.42578125" style="4" customWidth="1"/>
    <col min="14345" max="14345" width="4.5703125" style="4" customWidth="1"/>
    <col min="14346" max="14356" width="4" style="4" customWidth="1"/>
    <col min="14357" max="14357" width="20" style="4" customWidth="1"/>
    <col min="14358" max="14584" width="9.140625" style="4"/>
    <col min="14585" max="14585" width="4.85546875" style="4" customWidth="1"/>
    <col min="14586" max="14586" width="8" style="4" customWidth="1"/>
    <col min="14587" max="14587" width="25" style="4" customWidth="1"/>
    <col min="14588" max="14593" width="4" style="4" customWidth="1"/>
    <col min="14594" max="14594" width="4.42578125" style="4" customWidth="1"/>
    <col min="14595" max="14595" width="4.5703125" style="4" customWidth="1"/>
    <col min="14596" max="14596" width="4.42578125" style="4" customWidth="1"/>
    <col min="14597" max="14597" width="4.5703125" style="4" customWidth="1"/>
    <col min="14598" max="14598" width="4.42578125" style="4" customWidth="1"/>
    <col min="14599" max="14599" width="4.5703125" style="4" customWidth="1"/>
    <col min="14600" max="14600" width="4.42578125" style="4" customWidth="1"/>
    <col min="14601" max="14601" width="4.5703125" style="4" customWidth="1"/>
    <col min="14602" max="14612" width="4" style="4" customWidth="1"/>
    <col min="14613" max="14613" width="20" style="4" customWidth="1"/>
    <col min="14614" max="14840" width="9.140625" style="4"/>
    <col min="14841" max="14841" width="4.85546875" style="4" customWidth="1"/>
    <col min="14842" max="14842" width="8" style="4" customWidth="1"/>
    <col min="14843" max="14843" width="25" style="4" customWidth="1"/>
    <col min="14844" max="14849" width="4" style="4" customWidth="1"/>
    <col min="14850" max="14850" width="4.42578125" style="4" customWidth="1"/>
    <col min="14851" max="14851" width="4.5703125" style="4" customWidth="1"/>
    <col min="14852" max="14852" width="4.42578125" style="4" customWidth="1"/>
    <col min="14853" max="14853" width="4.5703125" style="4" customWidth="1"/>
    <col min="14854" max="14854" width="4.42578125" style="4" customWidth="1"/>
    <col min="14855" max="14855" width="4.5703125" style="4" customWidth="1"/>
    <col min="14856" max="14856" width="4.42578125" style="4" customWidth="1"/>
    <col min="14857" max="14857" width="4.5703125" style="4" customWidth="1"/>
    <col min="14858" max="14868" width="4" style="4" customWidth="1"/>
    <col min="14869" max="14869" width="20" style="4" customWidth="1"/>
    <col min="14870" max="15096" width="9.140625" style="4"/>
    <col min="15097" max="15097" width="4.85546875" style="4" customWidth="1"/>
    <col min="15098" max="15098" width="8" style="4" customWidth="1"/>
    <col min="15099" max="15099" width="25" style="4" customWidth="1"/>
    <col min="15100" max="15105" width="4" style="4" customWidth="1"/>
    <col min="15106" max="15106" width="4.42578125" style="4" customWidth="1"/>
    <col min="15107" max="15107" width="4.5703125" style="4" customWidth="1"/>
    <col min="15108" max="15108" width="4.42578125" style="4" customWidth="1"/>
    <col min="15109" max="15109" width="4.5703125" style="4" customWidth="1"/>
    <col min="15110" max="15110" width="4.42578125" style="4" customWidth="1"/>
    <col min="15111" max="15111" width="4.5703125" style="4" customWidth="1"/>
    <col min="15112" max="15112" width="4.42578125" style="4" customWidth="1"/>
    <col min="15113" max="15113" width="4.5703125" style="4" customWidth="1"/>
    <col min="15114" max="15124" width="4" style="4" customWidth="1"/>
    <col min="15125" max="15125" width="20" style="4" customWidth="1"/>
    <col min="15126" max="15352" width="9.140625" style="4"/>
    <col min="15353" max="15353" width="4.85546875" style="4" customWidth="1"/>
    <col min="15354" max="15354" width="8" style="4" customWidth="1"/>
    <col min="15355" max="15355" width="25" style="4" customWidth="1"/>
    <col min="15356" max="15361" width="4" style="4" customWidth="1"/>
    <col min="15362" max="15362" width="4.42578125" style="4" customWidth="1"/>
    <col min="15363" max="15363" width="4.5703125" style="4" customWidth="1"/>
    <col min="15364" max="15364" width="4.42578125" style="4" customWidth="1"/>
    <col min="15365" max="15365" width="4.5703125" style="4" customWidth="1"/>
    <col min="15366" max="15366" width="4.42578125" style="4" customWidth="1"/>
    <col min="15367" max="15367" width="4.5703125" style="4" customWidth="1"/>
    <col min="15368" max="15368" width="4.42578125" style="4" customWidth="1"/>
    <col min="15369" max="15369" width="4.5703125" style="4" customWidth="1"/>
    <col min="15370" max="15380" width="4" style="4" customWidth="1"/>
    <col min="15381" max="15381" width="20" style="4" customWidth="1"/>
    <col min="15382" max="15608" width="9.140625" style="4"/>
    <col min="15609" max="15609" width="4.85546875" style="4" customWidth="1"/>
    <col min="15610" max="15610" width="8" style="4" customWidth="1"/>
    <col min="15611" max="15611" width="25" style="4" customWidth="1"/>
    <col min="15612" max="15617" width="4" style="4" customWidth="1"/>
    <col min="15618" max="15618" width="4.42578125" style="4" customWidth="1"/>
    <col min="15619" max="15619" width="4.5703125" style="4" customWidth="1"/>
    <col min="15620" max="15620" width="4.42578125" style="4" customWidth="1"/>
    <col min="15621" max="15621" width="4.5703125" style="4" customWidth="1"/>
    <col min="15622" max="15622" width="4.42578125" style="4" customWidth="1"/>
    <col min="15623" max="15623" width="4.5703125" style="4" customWidth="1"/>
    <col min="15624" max="15624" width="4.42578125" style="4" customWidth="1"/>
    <col min="15625" max="15625" width="4.5703125" style="4" customWidth="1"/>
    <col min="15626" max="15636" width="4" style="4" customWidth="1"/>
    <col min="15637" max="15637" width="20" style="4" customWidth="1"/>
    <col min="15638" max="15864" width="9.140625" style="4"/>
    <col min="15865" max="15865" width="4.85546875" style="4" customWidth="1"/>
    <col min="15866" max="15866" width="8" style="4" customWidth="1"/>
    <col min="15867" max="15867" width="25" style="4" customWidth="1"/>
    <col min="15868" max="15873" width="4" style="4" customWidth="1"/>
    <col min="15874" max="15874" width="4.42578125" style="4" customWidth="1"/>
    <col min="15875" max="15875" width="4.5703125" style="4" customWidth="1"/>
    <col min="15876" max="15876" width="4.42578125" style="4" customWidth="1"/>
    <col min="15877" max="15877" width="4.5703125" style="4" customWidth="1"/>
    <col min="15878" max="15878" width="4.42578125" style="4" customWidth="1"/>
    <col min="15879" max="15879" width="4.5703125" style="4" customWidth="1"/>
    <col min="15880" max="15880" width="4.42578125" style="4" customWidth="1"/>
    <col min="15881" max="15881" width="4.5703125" style="4" customWidth="1"/>
    <col min="15882" max="15892" width="4" style="4" customWidth="1"/>
    <col min="15893" max="15893" width="20" style="4" customWidth="1"/>
    <col min="15894" max="16120" width="9.140625" style="4"/>
    <col min="16121" max="16121" width="4.85546875" style="4" customWidth="1"/>
    <col min="16122" max="16122" width="8" style="4" customWidth="1"/>
    <col min="16123" max="16123" width="25" style="4" customWidth="1"/>
    <col min="16124" max="16129" width="4" style="4" customWidth="1"/>
    <col min="16130" max="16130" width="4.42578125" style="4" customWidth="1"/>
    <col min="16131" max="16131" width="4.5703125" style="4" customWidth="1"/>
    <col min="16132" max="16132" width="4.42578125" style="4" customWidth="1"/>
    <col min="16133" max="16133" width="4.5703125" style="4" customWidth="1"/>
    <col min="16134" max="16134" width="4.42578125" style="4" customWidth="1"/>
    <col min="16135" max="16135" width="4.5703125" style="4" customWidth="1"/>
    <col min="16136" max="16136" width="4.42578125" style="4" customWidth="1"/>
    <col min="16137" max="16137" width="4.5703125" style="4" customWidth="1"/>
    <col min="16138" max="16148" width="4" style="4" customWidth="1"/>
    <col min="16149" max="16149" width="20" style="4" customWidth="1"/>
    <col min="16150" max="16384" width="9.140625" style="4"/>
  </cols>
  <sheetData>
    <row r="1" spans="1:21" ht="41.25" customHeight="1" x14ac:dyDescent="0.2">
      <c r="A1" s="87" t="s">
        <v>364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9"/>
    </row>
    <row r="2" spans="1:21" ht="40.5" customHeight="1" x14ac:dyDescent="0.2">
      <c r="A2" s="1" t="s">
        <v>55</v>
      </c>
      <c r="B2" s="1" t="s">
        <v>0</v>
      </c>
      <c r="C2" s="1" t="s">
        <v>1</v>
      </c>
      <c r="D2" s="1" t="s">
        <v>402</v>
      </c>
      <c r="E2" s="1" t="s">
        <v>401</v>
      </c>
      <c r="F2" s="1" t="s">
        <v>375</v>
      </c>
      <c r="G2" s="1" t="s">
        <v>376</v>
      </c>
      <c r="H2" s="28" t="s">
        <v>386</v>
      </c>
      <c r="I2" s="1" t="s">
        <v>377</v>
      </c>
      <c r="J2" s="28" t="s">
        <v>387</v>
      </c>
      <c r="K2" s="1" t="s">
        <v>378</v>
      </c>
      <c r="L2" s="28" t="s">
        <v>397</v>
      </c>
      <c r="M2" s="1" t="s">
        <v>379</v>
      </c>
      <c r="N2" s="1" t="s">
        <v>380</v>
      </c>
      <c r="O2" s="1" t="s">
        <v>381</v>
      </c>
      <c r="P2" s="1" t="s">
        <v>382</v>
      </c>
      <c r="Q2" s="1" t="s">
        <v>388</v>
      </c>
      <c r="R2" s="49" t="s">
        <v>412</v>
      </c>
      <c r="S2" s="1" t="s">
        <v>2</v>
      </c>
      <c r="T2" s="1" t="s">
        <v>1</v>
      </c>
      <c r="U2" s="5" t="s">
        <v>383</v>
      </c>
    </row>
    <row r="3" spans="1:21" ht="10.5" customHeight="1" x14ac:dyDescent="0.2">
      <c r="A3" s="93" t="s">
        <v>3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</row>
    <row r="4" spans="1:21" ht="10.5" customHeight="1" x14ac:dyDescent="0.2">
      <c r="A4" s="93" t="s">
        <v>117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</row>
    <row r="5" spans="1:21" ht="15" x14ac:dyDescent="0.25">
      <c r="A5" s="1" t="s">
        <v>4</v>
      </c>
      <c r="B5" s="2" t="s">
        <v>118</v>
      </c>
      <c r="C5" s="3" t="s">
        <v>6</v>
      </c>
      <c r="D5" s="56">
        <v>1</v>
      </c>
      <c r="E5" s="56">
        <v>1</v>
      </c>
      <c r="F5" s="56">
        <v>1</v>
      </c>
      <c r="G5" s="60">
        <v>1</v>
      </c>
      <c r="H5" s="8">
        <v>0</v>
      </c>
      <c r="I5" s="8">
        <v>0</v>
      </c>
      <c r="J5" s="8">
        <v>0</v>
      </c>
      <c r="K5" s="46"/>
      <c r="L5" s="46"/>
      <c r="M5" s="46"/>
      <c r="N5" s="8">
        <v>0</v>
      </c>
      <c r="O5" s="8">
        <v>1</v>
      </c>
      <c r="P5" s="46"/>
      <c r="Q5" s="60">
        <v>1</v>
      </c>
      <c r="R5" s="8">
        <v>2</v>
      </c>
      <c r="S5" s="1" t="s">
        <v>28</v>
      </c>
      <c r="T5" s="3" t="s">
        <v>29</v>
      </c>
      <c r="U5" s="3"/>
    </row>
    <row r="6" spans="1:21" ht="15" x14ac:dyDescent="0.25">
      <c r="A6" s="1" t="s">
        <v>13</v>
      </c>
      <c r="B6" s="2" t="s">
        <v>119</v>
      </c>
      <c r="C6" s="3" t="s">
        <v>120</v>
      </c>
      <c r="D6" s="56">
        <v>1</v>
      </c>
      <c r="E6" s="56">
        <v>1</v>
      </c>
      <c r="F6" s="56">
        <v>1</v>
      </c>
      <c r="G6" s="8">
        <v>1</v>
      </c>
      <c r="H6" s="8">
        <v>0</v>
      </c>
      <c r="I6" s="8">
        <v>1</v>
      </c>
      <c r="J6" s="8">
        <v>1</v>
      </c>
      <c r="K6" s="46"/>
      <c r="L6" s="46"/>
      <c r="M6" s="46"/>
      <c r="N6" s="8">
        <v>1</v>
      </c>
      <c r="O6" s="8">
        <v>1</v>
      </c>
      <c r="P6" s="46"/>
      <c r="Q6" s="8">
        <v>1</v>
      </c>
      <c r="R6" s="8">
        <v>1</v>
      </c>
      <c r="S6" s="1" t="s">
        <v>28</v>
      </c>
      <c r="T6" s="3" t="s">
        <v>29</v>
      </c>
      <c r="U6" s="3"/>
    </row>
    <row r="7" spans="1:21" ht="15" x14ac:dyDescent="0.25">
      <c r="A7" s="1" t="s">
        <v>7</v>
      </c>
      <c r="B7" s="2" t="s">
        <v>121</v>
      </c>
      <c r="C7" s="3" t="s">
        <v>122</v>
      </c>
      <c r="D7" s="56">
        <v>1</v>
      </c>
      <c r="E7" s="56">
        <v>1</v>
      </c>
      <c r="F7" s="56">
        <v>1</v>
      </c>
      <c r="G7" s="46"/>
      <c r="H7" s="46"/>
      <c r="I7" s="8">
        <v>1</v>
      </c>
      <c r="J7" s="8">
        <v>0</v>
      </c>
      <c r="K7" s="46"/>
      <c r="L7" s="46"/>
      <c r="M7" s="46"/>
      <c r="N7" s="8">
        <v>1</v>
      </c>
      <c r="O7" s="8">
        <v>1</v>
      </c>
      <c r="P7" s="46"/>
      <c r="Q7" s="8">
        <v>1</v>
      </c>
      <c r="R7" s="5">
        <v>1.2</v>
      </c>
      <c r="S7" s="1" t="s">
        <v>28</v>
      </c>
      <c r="T7" s="3" t="s">
        <v>29</v>
      </c>
      <c r="U7" s="3"/>
    </row>
    <row r="8" spans="1:21" ht="15" x14ac:dyDescent="0.25">
      <c r="A8" s="1" t="s">
        <v>16</v>
      </c>
      <c r="B8" s="2" t="s">
        <v>123</v>
      </c>
      <c r="C8" s="3" t="s">
        <v>30</v>
      </c>
      <c r="D8" s="56">
        <v>1</v>
      </c>
      <c r="E8" s="56">
        <v>1</v>
      </c>
      <c r="F8" s="56">
        <v>1</v>
      </c>
      <c r="G8" s="8">
        <v>0</v>
      </c>
      <c r="H8" s="8">
        <v>0</v>
      </c>
      <c r="I8" s="46"/>
      <c r="J8" s="47">
        <v>1</v>
      </c>
      <c r="K8" s="8">
        <v>0</v>
      </c>
      <c r="L8" s="8">
        <v>0</v>
      </c>
      <c r="M8" s="46"/>
      <c r="N8" s="8">
        <v>0</v>
      </c>
      <c r="O8" s="8">
        <v>0</v>
      </c>
      <c r="P8" s="46"/>
      <c r="Q8" s="8">
        <v>0</v>
      </c>
      <c r="R8" s="8">
        <v>3</v>
      </c>
      <c r="S8" s="1" t="s">
        <v>82</v>
      </c>
      <c r="T8" s="3" t="s">
        <v>124</v>
      </c>
      <c r="U8" s="3"/>
    </row>
    <row r="9" spans="1:21" ht="15" x14ac:dyDescent="0.25">
      <c r="A9" s="1" t="s">
        <v>9</v>
      </c>
      <c r="B9" s="2" t="s">
        <v>125</v>
      </c>
      <c r="C9" s="3" t="s">
        <v>126</v>
      </c>
      <c r="D9" s="56">
        <v>1</v>
      </c>
      <c r="E9" s="56">
        <v>1</v>
      </c>
      <c r="F9" s="56">
        <v>1</v>
      </c>
      <c r="G9" s="8">
        <v>0</v>
      </c>
      <c r="H9" s="8">
        <v>0</v>
      </c>
      <c r="I9" s="8">
        <v>0</v>
      </c>
      <c r="J9" s="8">
        <v>0</v>
      </c>
      <c r="K9" s="46"/>
      <c r="L9" s="46"/>
      <c r="M9" s="46"/>
      <c r="N9" s="8">
        <v>0</v>
      </c>
      <c r="O9" s="8">
        <v>0</v>
      </c>
      <c r="P9" s="46"/>
      <c r="Q9" s="8">
        <v>0</v>
      </c>
      <c r="R9" s="8">
        <v>1</v>
      </c>
      <c r="S9" s="1" t="s">
        <v>28</v>
      </c>
      <c r="T9" s="3" t="s">
        <v>29</v>
      </c>
      <c r="U9" s="3"/>
    </row>
    <row r="10" spans="1:21" ht="15" x14ac:dyDescent="0.25">
      <c r="A10" s="1" t="s">
        <v>14</v>
      </c>
      <c r="B10" s="2" t="s">
        <v>127</v>
      </c>
      <c r="C10" s="3" t="s">
        <v>128</v>
      </c>
      <c r="D10" s="56">
        <v>1</v>
      </c>
      <c r="E10" s="56">
        <v>1</v>
      </c>
      <c r="F10" s="56">
        <v>1</v>
      </c>
      <c r="G10" s="8">
        <v>1</v>
      </c>
      <c r="H10" s="8">
        <v>0</v>
      </c>
      <c r="I10" s="8">
        <v>1</v>
      </c>
      <c r="J10" s="8">
        <v>0</v>
      </c>
      <c r="K10" s="46"/>
      <c r="L10" s="46"/>
      <c r="M10" s="46"/>
      <c r="N10" s="8">
        <v>1</v>
      </c>
      <c r="O10" s="8">
        <v>1</v>
      </c>
      <c r="P10" s="8">
        <v>1</v>
      </c>
      <c r="Q10" s="8">
        <v>0</v>
      </c>
      <c r="R10" s="8">
        <v>2</v>
      </c>
      <c r="S10" s="1" t="s">
        <v>28</v>
      </c>
      <c r="T10" s="3" t="s">
        <v>29</v>
      </c>
      <c r="U10" s="3"/>
    </row>
    <row r="11" spans="1:21" ht="15" x14ac:dyDescent="0.25">
      <c r="A11" s="1" t="s">
        <v>12</v>
      </c>
      <c r="B11" s="2" t="s">
        <v>129</v>
      </c>
      <c r="C11" s="3" t="s">
        <v>15</v>
      </c>
      <c r="D11" s="56">
        <v>1</v>
      </c>
      <c r="E11" s="56">
        <v>1</v>
      </c>
      <c r="F11" s="56">
        <v>1</v>
      </c>
      <c r="G11" s="8">
        <v>1</v>
      </c>
      <c r="H11" s="8">
        <v>0</v>
      </c>
      <c r="I11" s="8">
        <v>1</v>
      </c>
      <c r="J11" s="8">
        <v>0</v>
      </c>
      <c r="K11" s="46"/>
      <c r="L11" s="46"/>
      <c r="M11" s="46"/>
      <c r="N11" s="8">
        <v>1</v>
      </c>
      <c r="O11" s="8">
        <v>1</v>
      </c>
      <c r="P11" s="8">
        <v>1</v>
      </c>
      <c r="Q11" s="8">
        <v>0</v>
      </c>
      <c r="R11" s="5">
        <v>1.2</v>
      </c>
      <c r="S11" s="1" t="s">
        <v>82</v>
      </c>
      <c r="T11" s="3" t="s">
        <v>124</v>
      </c>
      <c r="U11" s="3"/>
    </row>
    <row r="12" spans="1:21" ht="15" x14ac:dyDescent="0.25">
      <c r="A12" s="1" t="s">
        <v>35</v>
      </c>
      <c r="B12" s="2" t="s">
        <v>130</v>
      </c>
      <c r="C12" s="3" t="s">
        <v>22</v>
      </c>
      <c r="D12" s="56">
        <v>1</v>
      </c>
      <c r="E12" s="56">
        <v>1</v>
      </c>
      <c r="F12" s="56">
        <v>1</v>
      </c>
      <c r="G12" s="8">
        <v>1</v>
      </c>
      <c r="H12" s="8">
        <v>0</v>
      </c>
      <c r="I12" s="46"/>
      <c r="J12" s="46"/>
      <c r="K12" s="8">
        <v>1</v>
      </c>
      <c r="L12" s="8">
        <v>0</v>
      </c>
      <c r="M12" s="46"/>
      <c r="N12" s="8">
        <v>1</v>
      </c>
      <c r="O12" s="8">
        <v>1</v>
      </c>
      <c r="P12" s="46"/>
      <c r="Q12" s="8">
        <v>1</v>
      </c>
      <c r="R12" s="8">
        <v>1</v>
      </c>
      <c r="S12" s="1" t="s">
        <v>82</v>
      </c>
      <c r="T12" s="3" t="s">
        <v>124</v>
      </c>
      <c r="U12" s="3"/>
    </row>
    <row r="13" spans="1:21" ht="15" x14ac:dyDescent="0.25">
      <c r="A13" s="1" t="s">
        <v>27</v>
      </c>
      <c r="B13" s="2" t="s">
        <v>131</v>
      </c>
      <c r="C13" s="3" t="s">
        <v>132</v>
      </c>
      <c r="D13" s="56">
        <v>1</v>
      </c>
      <c r="E13" s="56">
        <v>1</v>
      </c>
      <c r="F13" s="56">
        <v>1</v>
      </c>
      <c r="G13" s="8">
        <v>0</v>
      </c>
      <c r="H13" s="8">
        <v>0</v>
      </c>
      <c r="I13" s="8">
        <v>0</v>
      </c>
      <c r="J13" s="8">
        <v>0</v>
      </c>
      <c r="K13" s="46"/>
      <c r="L13" s="46"/>
      <c r="M13" s="8">
        <v>0</v>
      </c>
      <c r="N13" s="8">
        <v>0</v>
      </c>
      <c r="O13" s="46"/>
      <c r="P13" s="46"/>
      <c r="Q13" s="8">
        <v>0</v>
      </c>
      <c r="R13" s="8">
        <v>5</v>
      </c>
      <c r="S13" s="1" t="s">
        <v>28</v>
      </c>
      <c r="T13" s="3" t="s">
        <v>29</v>
      </c>
      <c r="U13" s="3"/>
    </row>
    <row r="14" spans="1:21" ht="15" x14ac:dyDescent="0.25">
      <c r="A14" s="1" t="s">
        <v>56</v>
      </c>
      <c r="B14" s="2" t="s">
        <v>133</v>
      </c>
      <c r="C14" s="3" t="s">
        <v>29</v>
      </c>
      <c r="D14" s="56">
        <v>1</v>
      </c>
      <c r="E14" s="56">
        <v>1</v>
      </c>
      <c r="F14" s="56">
        <v>1</v>
      </c>
      <c r="G14" s="8">
        <v>1</v>
      </c>
      <c r="H14" s="8">
        <v>0</v>
      </c>
      <c r="I14" s="8">
        <v>1</v>
      </c>
      <c r="J14" s="8">
        <v>0</v>
      </c>
      <c r="K14" s="46"/>
      <c r="L14" s="46"/>
      <c r="M14" s="46"/>
      <c r="N14" s="8">
        <v>1</v>
      </c>
      <c r="O14" s="8">
        <v>1</v>
      </c>
      <c r="P14" s="46"/>
      <c r="Q14" s="8">
        <v>0</v>
      </c>
      <c r="R14" s="8">
        <v>4</v>
      </c>
      <c r="S14" s="1" t="s">
        <v>28</v>
      </c>
      <c r="T14" s="3" t="s">
        <v>29</v>
      </c>
      <c r="U14" s="3"/>
    </row>
    <row r="15" spans="1:21" ht="15" x14ac:dyDescent="0.25">
      <c r="A15" s="1" t="s">
        <v>57</v>
      </c>
      <c r="B15" s="2" t="s">
        <v>134</v>
      </c>
      <c r="C15" s="3" t="s">
        <v>18</v>
      </c>
      <c r="D15" s="56">
        <v>1</v>
      </c>
      <c r="E15" s="56">
        <v>1</v>
      </c>
      <c r="F15" s="56">
        <v>1</v>
      </c>
      <c r="G15" s="8">
        <v>1</v>
      </c>
      <c r="H15" s="8">
        <v>0</v>
      </c>
      <c r="I15" s="8">
        <v>1</v>
      </c>
      <c r="J15" s="8">
        <v>0</v>
      </c>
      <c r="K15" s="8">
        <v>1</v>
      </c>
      <c r="L15" s="8">
        <v>1</v>
      </c>
      <c r="M15" s="46"/>
      <c r="N15" s="8">
        <v>1</v>
      </c>
      <c r="O15" s="8">
        <v>1</v>
      </c>
      <c r="P15" s="46"/>
      <c r="Q15" s="8">
        <v>1</v>
      </c>
      <c r="R15" s="8">
        <v>1</v>
      </c>
      <c r="S15" s="1" t="s">
        <v>82</v>
      </c>
      <c r="T15" s="3" t="s">
        <v>124</v>
      </c>
      <c r="U15" s="3"/>
    </row>
    <row r="16" spans="1:21" ht="15" x14ac:dyDescent="0.25">
      <c r="A16" s="1" t="s">
        <v>8</v>
      </c>
      <c r="B16" s="2" t="s">
        <v>135</v>
      </c>
      <c r="C16" s="3" t="s">
        <v>23</v>
      </c>
      <c r="D16" s="56">
        <v>1</v>
      </c>
      <c r="E16" s="56">
        <v>1</v>
      </c>
      <c r="F16" s="56">
        <v>1</v>
      </c>
      <c r="G16" s="56">
        <v>1</v>
      </c>
      <c r="H16" s="8">
        <v>0</v>
      </c>
      <c r="I16" s="46"/>
      <c r="J16" s="46"/>
      <c r="K16" s="56">
        <v>1</v>
      </c>
      <c r="L16" s="8">
        <v>0</v>
      </c>
      <c r="M16" s="46"/>
      <c r="N16" s="8">
        <v>0</v>
      </c>
      <c r="O16" s="8">
        <v>0</v>
      </c>
      <c r="P16" s="46"/>
      <c r="Q16" s="8">
        <v>0</v>
      </c>
      <c r="R16" s="8">
        <v>1</v>
      </c>
      <c r="S16" s="1" t="s">
        <v>82</v>
      </c>
      <c r="T16" s="3" t="s">
        <v>124</v>
      </c>
      <c r="U16" s="3"/>
    </row>
    <row r="17" spans="1:21" ht="16.5" x14ac:dyDescent="0.25">
      <c r="A17" s="1" t="s">
        <v>58</v>
      </c>
      <c r="B17" s="2" t="s">
        <v>136</v>
      </c>
      <c r="C17" s="3" t="s">
        <v>137</v>
      </c>
      <c r="D17" s="56">
        <v>1</v>
      </c>
      <c r="E17" s="56">
        <v>1</v>
      </c>
      <c r="F17" s="56">
        <v>1</v>
      </c>
      <c r="G17" s="56">
        <v>1</v>
      </c>
      <c r="H17" s="8">
        <v>0</v>
      </c>
      <c r="I17" s="46"/>
      <c r="J17" s="46"/>
      <c r="K17" s="56">
        <v>1</v>
      </c>
      <c r="L17" s="8">
        <v>0</v>
      </c>
      <c r="M17" s="46"/>
      <c r="N17" s="56">
        <v>1</v>
      </c>
      <c r="O17" s="8">
        <v>0</v>
      </c>
      <c r="P17" s="46"/>
      <c r="Q17" s="56">
        <v>1</v>
      </c>
      <c r="R17" s="8">
        <v>3</v>
      </c>
      <c r="S17" s="1" t="s">
        <v>82</v>
      </c>
      <c r="T17" s="3" t="s">
        <v>124</v>
      </c>
      <c r="U17" s="3"/>
    </row>
    <row r="18" spans="1:21" ht="15" x14ac:dyDescent="0.25">
      <c r="A18" s="1" t="s">
        <v>59</v>
      </c>
      <c r="B18" s="2" t="s">
        <v>138</v>
      </c>
      <c r="C18" s="3" t="s">
        <v>139</v>
      </c>
      <c r="D18" s="56">
        <v>1</v>
      </c>
      <c r="E18" s="56">
        <v>1</v>
      </c>
      <c r="F18" s="56">
        <v>1</v>
      </c>
      <c r="G18" s="8">
        <v>0</v>
      </c>
      <c r="H18" s="8">
        <v>1</v>
      </c>
      <c r="I18" s="8">
        <v>0</v>
      </c>
      <c r="J18" s="8">
        <v>0</v>
      </c>
      <c r="K18" s="46"/>
      <c r="L18" s="46"/>
      <c r="M18" s="46"/>
      <c r="N18" s="8">
        <v>1</v>
      </c>
      <c r="O18" s="8">
        <v>0</v>
      </c>
      <c r="P18" s="46"/>
      <c r="Q18" s="8">
        <v>1</v>
      </c>
      <c r="R18" s="8">
        <v>4</v>
      </c>
      <c r="S18" s="1" t="s">
        <v>20</v>
      </c>
      <c r="T18" s="3" t="s">
        <v>21</v>
      </c>
      <c r="U18" s="3"/>
    </row>
    <row r="19" spans="1:21" ht="16.5" x14ac:dyDescent="0.25">
      <c r="A19" s="1" t="s">
        <v>60</v>
      </c>
      <c r="B19" s="2" t="s">
        <v>140</v>
      </c>
      <c r="C19" s="3" t="s">
        <v>141</v>
      </c>
      <c r="D19" s="56">
        <v>1</v>
      </c>
      <c r="E19" s="56">
        <v>1</v>
      </c>
      <c r="F19" s="56">
        <v>1</v>
      </c>
      <c r="G19" s="8">
        <v>0</v>
      </c>
      <c r="H19" s="8">
        <v>0</v>
      </c>
      <c r="I19" s="46"/>
      <c r="J19" s="46"/>
      <c r="K19" s="8">
        <v>0</v>
      </c>
      <c r="L19" s="8">
        <v>0</v>
      </c>
      <c r="M19" s="46"/>
      <c r="N19" s="8">
        <v>0</v>
      </c>
      <c r="O19" s="8">
        <v>0</v>
      </c>
      <c r="P19" s="46"/>
      <c r="Q19" s="8">
        <v>0</v>
      </c>
      <c r="R19" s="8">
        <v>3</v>
      </c>
      <c r="S19" s="1" t="s">
        <v>82</v>
      </c>
      <c r="T19" s="3" t="s">
        <v>124</v>
      </c>
      <c r="U19" s="3"/>
    </row>
    <row r="20" spans="1:21" ht="15" x14ac:dyDescent="0.25">
      <c r="A20" s="1" t="s">
        <v>61</v>
      </c>
      <c r="B20" s="2" t="s">
        <v>142</v>
      </c>
      <c r="C20" s="3" t="s">
        <v>143</v>
      </c>
      <c r="D20" s="56">
        <v>1</v>
      </c>
      <c r="E20" s="56">
        <v>1</v>
      </c>
      <c r="F20" s="56">
        <v>1</v>
      </c>
      <c r="G20" s="56">
        <v>1</v>
      </c>
      <c r="H20" s="8">
        <v>0</v>
      </c>
      <c r="I20" s="56">
        <v>1</v>
      </c>
      <c r="J20" s="56">
        <v>1</v>
      </c>
      <c r="K20" s="46"/>
      <c r="L20" s="46"/>
      <c r="M20" s="46"/>
      <c r="N20" s="56">
        <v>1</v>
      </c>
      <c r="O20" s="56">
        <v>1</v>
      </c>
      <c r="P20" s="46"/>
      <c r="Q20" s="56">
        <v>1</v>
      </c>
      <c r="R20" s="8">
        <v>2</v>
      </c>
      <c r="S20" s="1" t="s">
        <v>20</v>
      </c>
      <c r="T20" s="3" t="s">
        <v>21</v>
      </c>
      <c r="U20" s="3"/>
    </row>
    <row r="21" spans="1:21" ht="15" x14ac:dyDescent="0.25">
      <c r="A21" s="1" t="s">
        <v>62</v>
      </c>
      <c r="B21" s="2" t="s">
        <v>144</v>
      </c>
      <c r="C21" s="3" t="s">
        <v>145</v>
      </c>
      <c r="D21" s="56">
        <v>1</v>
      </c>
      <c r="E21" s="56">
        <v>1</v>
      </c>
      <c r="F21" s="56">
        <v>1</v>
      </c>
      <c r="G21" s="8">
        <v>0</v>
      </c>
      <c r="H21" s="8">
        <v>0</v>
      </c>
      <c r="I21" s="8">
        <v>0</v>
      </c>
      <c r="J21" s="8">
        <v>0</v>
      </c>
      <c r="K21" s="46"/>
      <c r="L21" s="46"/>
      <c r="M21" s="46"/>
      <c r="N21" s="8">
        <v>0</v>
      </c>
      <c r="O21" s="56">
        <v>1</v>
      </c>
      <c r="P21" s="46"/>
      <c r="Q21" s="8">
        <v>0</v>
      </c>
      <c r="R21" s="8">
        <v>3</v>
      </c>
      <c r="S21" s="1" t="s">
        <v>20</v>
      </c>
      <c r="T21" s="3" t="s">
        <v>21</v>
      </c>
      <c r="U21" s="3"/>
    </row>
    <row r="22" spans="1:21" ht="16.5" x14ac:dyDescent="0.25">
      <c r="A22" s="1" t="s">
        <v>63</v>
      </c>
      <c r="B22" s="2" t="s">
        <v>146</v>
      </c>
      <c r="C22" s="3" t="s">
        <v>147</v>
      </c>
      <c r="D22" s="56">
        <v>1</v>
      </c>
      <c r="E22" s="56">
        <v>1</v>
      </c>
      <c r="F22" s="56">
        <v>1</v>
      </c>
      <c r="G22" s="8">
        <v>1</v>
      </c>
      <c r="H22" s="8">
        <v>0</v>
      </c>
      <c r="I22" s="8">
        <v>0</v>
      </c>
      <c r="J22" s="8">
        <v>0</v>
      </c>
      <c r="K22" s="46"/>
      <c r="L22" s="46"/>
      <c r="M22" s="46"/>
      <c r="N22" s="8">
        <v>0</v>
      </c>
      <c r="O22" s="56">
        <v>1</v>
      </c>
      <c r="P22" s="46"/>
      <c r="Q22" s="8">
        <v>0</v>
      </c>
      <c r="R22" s="8">
        <v>4</v>
      </c>
      <c r="S22" s="1" t="s">
        <v>28</v>
      </c>
      <c r="T22" s="3" t="s">
        <v>29</v>
      </c>
      <c r="U22" s="3"/>
    </row>
    <row r="23" spans="1:21" ht="15" x14ac:dyDescent="0.25">
      <c r="A23" s="1" t="s">
        <v>64</v>
      </c>
      <c r="B23" s="2" t="s">
        <v>148</v>
      </c>
      <c r="C23" s="3" t="s">
        <v>149</v>
      </c>
      <c r="D23" s="56">
        <v>1</v>
      </c>
      <c r="E23" s="56">
        <v>1</v>
      </c>
      <c r="F23" s="56">
        <v>1</v>
      </c>
      <c r="G23" s="69">
        <v>1</v>
      </c>
      <c r="H23" s="8">
        <v>0</v>
      </c>
      <c r="I23" s="8">
        <v>0</v>
      </c>
      <c r="J23" s="69">
        <v>1</v>
      </c>
      <c r="K23" s="46"/>
      <c r="L23" s="47">
        <v>1</v>
      </c>
      <c r="M23" s="46"/>
      <c r="N23" s="8">
        <v>0</v>
      </c>
      <c r="O23" s="8">
        <v>0</v>
      </c>
      <c r="P23" s="46"/>
      <c r="Q23" s="8">
        <v>0</v>
      </c>
      <c r="R23" s="8">
        <v>3</v>
      </c>
      <c r="S23" s="1" t="s">
        <v>20</v>
      </c>
      <c r="T23" s="3" t="s">
        <v>21</v>
      </c>
      <c r="U23" s="3"/>
    </row>
    <row r="24" spans="1:21" s="58" customFormat="1" ht="16.5" x14ac:dyDescent="0.25">
      <c r="A24" s="55" t="s">
        <v>65</v>
      </c>
      <c r="B24" s="2" t="s">
        <v>150</v>
      </c>
      <c r="C24" s="3" t="s">
        <v>151</v>
      </c>
      <c r="D24" s="56">
        <v>1</v>
      </c>
      <c r="E24" s="56">
        <v>1</v>
      </c>
      <c r="F24" s="56">
        <v>1</v>
      </c>
      <c r="G24" s="56">
        <v>1</v>
      </c>
      <c r="H24" s="56">
        <v>0</v>
      </c>
      <c r="I24" s="56">
        <v>1</v>
      </c>
      <c r="J24" s="56">
        <v>0</v>
      </c>
      <c r="K24" s="56">
        <v>1</v>
      </c>
      <c r="L24" s="56">
        <v>0</v>
      </c>
      <c r="M24" s="57"/>
      <c r="N24" s="56">
        <v>1</v>
      </c>
      <c r="O24" s="56">
        <v>1</v>
      </c>
      <c r="P24" s="56">
        <v>1</v>
      </c>
      <c r="Q24" s="56">
        <v>0</v>
      </c>
      <c r="R24" s="56">
        <v>1</v>
      </c>
      <c r="S24" s="55" t="s">
        <v>82</v>
      </c>
      <c r="T24" s="3" t="s">
        <v>124</v>
      </c>
      <c r="U24" s="3"/>
    </row>
    <row r="25" spans="1:21" ht="15" x14ac:dyDescent="0.25">
      <c r="A25" s="1" t="s">
        <v>66</v>
      </c>
      <c r="B25" s="2" t="s">
        <v>152</v>
      </c>
      <c r="C25" s="3" t="s">
        <v>19</v>
      </c>
      <c r="D25" s="56">
        <v>1</v>
      </c>
      <c r="E25" s="56">
        <v>1</v>
      </c>
      <c r="F25" s="56">
        <v>1</v>
      </c>
      <c r="G25" s="8">
        <v>1</v>
      </c>
      <c r="H25" s="8">
        <v>0</v>
      </c>
      <c r="I25" s="8">
        <v>1</v>
      </c>
      <c r="J25" s="8">
        <v>0</v>
      </c>
      <c r="K25" s="46"/>
      <c r="L25" s="46"/>
      <c r="M25" s="46"/>
      <c r="N25" s="8">
        <v>1</v>
      </c>
      <c r="O25" s="8">
        <v>1</v>
      </c>
      <c r="P25" s="8">
        <v>1</v>
      </c>
      <c r="Q25" s="8">
        <v>0</v>
      </c>
      <c r="R25" s="8">
        <v>2</v>
      </c>
      <c r="S25" s="1" t="s">
        <v>82</v>
      </c>
      <c r="T25" s="3" t="s">
        <v>124</v>
      </c>
      <c r="U25" s="3"/>
    </row>
    <row r="26" spans="1:21" ht="15" x14ac:dyDescent="0.25">
      <c r="A26" s="1" t="s">
        <v>67</v>
      </c>
      <c r="B26" s="2" t="s">
        <v>153</v>
      </c>
      <c r="C26" s="3" t="s">
        <v>154</v>
      </c>
      <c r="D26" s="56">
        <v>1</v>
      </c>
      <c r="E26" s="56">
        <v>1</v>
      </c>
      <c r="F26" s="56">
        <v>1</v>
      </c>
      <c r="G26" s="8">
        <v>0</v>
      </c>
      <c r="H26" s="8">
        <v>0</v>
      </c>
      <c r="I26" s="8">
        <v>0</v>
      </c>
      <c r="J26" s="8">
        <v>0</v>
      </c>
      <c r="K26" s="46"/>
      <c r="L26" s="46"/>
      <c r="M26" s="46"/>
      <c r="N26" s="8">
        <v>0</v>
      </c>
      <c r="O26" s="8">
        <v>0</v>
      </c>
      <c r="P26" s="46"/>
      <c r="Q26" s="8">
        <v>0</v>
      </c>
      <c r="R26" s="8">
        <v>4</v>
      </c>
      <c r="S26" s="1" t="s">
        <v>82</v>
      </c>
      <c r="T26" s="3" t="s">
        <v>124</v>
      </c>
      <c r="U26" s="3"/>
    </row>
    <row r="27" spans="1:21" ht="15" x14ac:dyDescent="0.25">
      <c r="A27" s="1" t="s">
        <v>68</v>
      </c>
      <c r="B27" s="2" t="s">
        <v>155</v>
      </c>
      <c r="C27" s="3" t="s">
        <v>26</v>
      </c>
      <c r="D27" s="56">
        <v>1</v>
      </c>
      <c r="E27" s="56">
        <v>1</v>
      </c>
      <c r="F27" s="56">
        <v>1</v>
      </c>
      <c r="G27" s="8">
        <v>0</v>
      </c>
      <c r="H27" s="56">
        <v>1</v>
      </c>
      <c r="I27" s="56">
        <v>1</v>
      </c>
      <c r="J27" s="8">
        <v>0</v>
      </c>
      <c r="K27" s="46"/>
      <c r="L27" s="46"/>
      <c r="M27" s="46"/>
      <c r="N27" s="8">
        <v>0</v>
      </c>
      <c r="O27" s="8">
        <v>0</v>
      </c>
      <c r="P27" s="46"/>
      <c r="Q27" s="8">
        <v>0</v>
      </c>
      <c r="R27" s="8">
        <v>5</v>
      </c>
      <c r="S27" s="1" t="s">
        <v>20</v>
      </c>
      <c r="T27" s="3" t="s">
        <v>21</v>
      </c>
      <c r="U27" s="3"/>
    </row>
    <row r="28" spans="1:21" ht="15" x14ac:dyDescent="0.25">
      <c r="A28" s="1" t="s">
        <v>69</v>
      </c>
      <c r="B28" s="2" t="s">
        <v>156</v>
      </c>
      <c r="C28" s="3" t="s">
        <v>157</v>
      </c>
      <c r="D28" s="56">
        <v>1</v>
      </c>
      <c r="E28" s="56">
        <v>1</v>
      </c>
      <c r="F28" s="56">
        <v>1</v>
      </c>
      <c r="G28" s="8">
        <v>0</v>
      </c>
      <c r="H28" s="8">
        <v>0</v>
      </c>
      <c r="I28" s="8">
        <v>0</v>
      </c>
      <c r="J28" s="8">
        <v>0</v>
      </c>
      <c r="K28" s="46"/>
      <c r="L28" s="46"/>
      <c r="M28" s="46"/>
      <c r="N28" s="8">
        <v>0</v>
      </c>
      <c r="O28" s="8">
        <v>1</v>
      </c>
      <c r="P28" s="46"/>
      <c r="Q28" s="8">
        <v>0</v>
      </c>
      <c r="R28" s="8">
        <v>5</v>
      </c>
      <c r="S28" s="1" t="s">
        <v>28</v>
      </c>
      <c r="T28" s="3" t="s">
        <v>29</v>
      </c>
      <c r="U28" s="3"/>
    </row>
    <row r="29" spans="1:21" ht="15" x14ac:dyDescent="0.25">
      <c r="A29" s="1" t="s">
        <v>70</v>
      </c>
      <c r="B29" s="2" t="s">
        <v>158</v>
      </c>
      <c r="C29" s="3" t="s">
        <v>159</v>
      </c>
      <c r="D29" s="56">
        <v>1</v>
      </c>
      <c r="E29" s="56">
        <v>1</v>
      </c>
      <c r="F29" s="56">
        <v>1</v>
      </c>
      <c r="G29" s="8">
        <v>1</v>
      </c>
      <c r="H29" s="8">
        <v>1</v>
      </c>
      <c r="I29" s="8">
        <v>1</v>
      </c>
      <c r="J29" s="8">
        <v>0</v>
      </c>
      <c r="K29" s="46"/>
      <c r="L29" s="46"/>
      <c r="M29" s="46"/>
      <c r="N29" s="8">
        <v>1</v>
      </c>
      <c r="O29" s="8">
        <v>1</v>
      </c>
      <c r="P29" s="46"/>
      <c r="Q29" s="8">
        <v>1</v>
      </c>
      <c r="R29" s="8">
        <v>2</v>
      </c>
      <c r="S29" s="1" t="s">
        <v>28</v>
      </c>
      <c r="T29" s="3" t="s">
        <v>29</v>
      </c>
      <c r="U29" s="3"/>
    </row>
    <row r="30" spans="1:21" ht="15" x14ac:dyDescent="0.25">
      <c r="A30" s="1" t="s">
        <v>71</v>
      </c>
      <c r="B30" s="2" t="s">
        <v>160</v>
      </c>
      <c r="C30" s="3" t="s">
        <v>161</v>
      </c>
      <c r="D30" s="56">
        <v>1</v>
      </c>
      <c r="E30" s="56">
        <v>1</v>
      </c>
      <c r="F30" s="56">
        <v>1</v>
      </c>
      <c r="G30" s="8">
        <v>0</v>
      </c>
      <c r="H30" s="8">
        <v>0</v>
      </c>
      <c r="I30" s="8">
        <v>0</v>
      </c>
      <c r="J30" s="8">
        <v>0</v>
      </c>
      <c r="K30" s="46"/>
      <c r="L30" s="46"/>
      <c r="M30" s="46"/>
      <c r="N30" s="8">
        <v>0</v>
      </c>
      <c r="O30" s="8">
        <v>0</v>
      </c>
      <c r="P30" s="46"/>
      <c r="Q30" s="8">
        <v>0</v>
      </c>
      <c r="R30" s="8">
        <v>2</v>
      </c>
      <c r="S30" s="1" t="s">
        <v>28</v>
      </c>
      <c r="T30" s="3" t="s">
        <v>29</v>
      </c>
      <c r="U30" s="3"/>
    </row>
    <row r="31" spans="1:21" ht="15" x14ac:dyDescent="0.25">
      <c r="A31" s="1" t="s">
        <v>72</v>
      </c>
      <c r="B31" s="2" t="s">
        <v>162</v>
      </c>
      <c r="C31" s="6" t="s">
        <v>33</v>
      </c>
      <c r="D31" s="56">
        <v>1</v>
      </c>
      <c r="E31" s="56">
        <v>1</v>
      </c>
      <c r="F31" s="56">
        <v>1</v>
      </c>
      <c r="G31" s="8">
        <v>1</v>
      </c>
      <c r="H31" s="8">
        <v>0</v>
      </c>
      <c r="I31" s="8">
        <v>0</v>
      </c>
      <c r="J31" s="8">
        <v>0</v>
      </c>
      <c r="K31" s="8">
        <v>0</v>
      </c>
      <c r="L31" s="8">
        <v>1</v>
      </c>
      <c r="M31" s="46"/>
      <c r="N31" s="8">
        <v>0</v>
      </c>
      <c r="O31" s="8">
        <v>1</v>
      </c>
      <c r="P31" s="8">
        <v>1</v>
      </c>
      <c r="Q31" s="8">
        <v>0</v>
      </c>
      <c r="R31" s="8">
        <v>3</v>
      </c>
      <c r="S31" s="1" t="s">
        <v>82</v>
      </c>
      <c r="T31" s="3" t="s">
        <v>124</v>
      </c>
      <c r="U31" s="3"/>
    </row>
    <row r="32" spans="1:21" ht="15" x14ac:dyDescent="0.25">
      <c r="A32" s="1" t="s">
        <v>73</v>
      </c>
      <c r="B32" s="2" t="s">
        <v>164</v>
      </c>
      <c r="C32" s="6" t="s">
        <v>312</v>
      </c>
      <c r="D32" s="56">
        <v>1</v>
      </c>
      <c r="E32" s="56">
        <v>1</v>
      </c>
      <c r="F32" s="56">
        <v>1</v>
      </c>
      <c r="G32" s="8">
        <v>1</v>
      </c>
      <c r="H32" s="8">
        <v>0</v>
      </c>
      <c r="I32" s="8">
        <v>1</v>
      </c>
      <c r="J32" s="8">
        <v>0</v>
      </c>
      <c r="K32" s="8">
        <v>1</v>
      </c>
      <c r="L32" s="8">
        <v>0</v>
      </c>
      <c r="M32" s="46"/>
      <c r="N32" s="8">
        <v>1</v>
      </c>
      <c r="O32" s="8">
        <v>1</v>
      </c>
      <c r="P32" s="8">
        <v>1</v>
      </c>
      <c r="Q32" s="8">
        <v>1</v>
      </c>
      <c r="R32" s="8">
        <v>1</v>
      </c>
      <c r="S32" s="1" t="s">
        <v>20</v>
      </c>
      <c r="T32" s="3" t="s">
        <v>21</v>
      </c>
      <c r="U32" s="3"/>
    </row>
    <row r="33" spans="1:21" ht="15" x14ac:dyDescent="0.25">
      <c r="A33" s="1" t="s">
        <v>74</v>
      </c>
      <c r="B33" s="2" t="s">
        <v>166</v>
      </c>
      <c r="C33" s="6" t="s">
        <v>313</v>
      </c>
      <c r="D33" s="56">
        <v>1</v>
      </c>
      <c r="E33" s="56">
        <v>1</v>
      </c>
      <c r="F33" s="56">
        <v>1</v>
      </c>
      <c r="G33" s="8">
        <v>1</v>
      </c>
      <c r="H33" s="8">
        <v>0</v>
      </c>
      <c r="I33" s="8">
        <v>1</v>
      </c>
      <c r="J33" s="8">
        <v>0</v>
      </c>
      <c r="K33" s="8">
        <v>0</v>
      </c>
      <c r="L33" s="8">
        <v>1</v>
      </c>
      <c r="M33" s="46"/>
      <c r="N33" s="8">
        <v>1</v>
      </c>
      <c r="O33" s="8">
        <v>1</v>
      </c>
      <c r="P33" s="8">
        <v>1</v>
      </c>
      <c r="Q33" s="8">
        <v>1</v>
      </c>
      <c r="R33" s="8">
        <v>2</v>
      </c>
      <c r="S33" s="1" t="s">
        <v>20</v>
      </c>
      <c r="T33" s="3" t="s">
        <v>21</v>
      </c>
      <c r="U33" s="3"/>
    </row>
    <row r="34" spans="1:21" ht="15" x14ac:dyDescent="0.25">
      <c r="A34" s="1" t="s">
        <v>75</v>
      </c>
      <c r="B34" s="2" t="s">
        <v>173</v>
      </c>
      <c r="C34" s="6" t="s">
        <v>314</v>
      </c>
      <c r="D34" s="56">
        <v>1</v>
      </c>
      <c r="E34" s="56">
        <v>1</v>
      </c>
      <c r="F34" s="56">
        <v>1</v>
      </c>
      <c r="G34" s="8">
        <v>1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46"/>
      <c r="N34" s="8">
        <v>0</v>
      </c>
      <c r="O34" s="8">
        <v>0</v>
      </c>
      <c r="P34" s="46"/>
      <c r="Q34" s="8">
        <v>0</v>
      </c>
      <c r="R34" s="8">
        <v>2</v>
      </c>
      <c r="S34" s="1" t="s">
        <v>82</v>
      </c>
      <c r="T34" s="3" t="s">
        <v>124</v>
      </c>
      <c r="U34" s="3"/>
    </row>
    <row r="35" spans="1:21" ht="15" x14ac:dyDescent="0.25">
      <c r="A35" s="1" t="s">
        <v>76</v>
      </c>
      <c r="B35" s="2" t="s">
        <v>175</v>
      </c>
      <c r="C35" s="6" t="s">
        <v>315</v>
      </c>
      <c r="D35" s="56">
        <v>1</v>
      </c>
      <c r="E35" s="56">
        <v>1</v>
      </c>
      <c r="F35" s="56">
        <v>1</v>
      </c>
      <c r="G35" s="8">
        <v>1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46"/>
      <c r="N35" s="8">
        <v>0</v>
      </c>
      <c r="O35" s="8">
        <v>1</v>
      </c>
      <c r="P35" s="46"/>
      <c r="Q35" s="8">
        <v>0</v>
      </c>
      <c r="R35" s="8">
        <v>2</v>
      </c>
      <c r="S35" s="1" t="s">
        <v>82</v>
      </c>
      <c r="T35" s="3" t="s">
        <v>124</v>
      </c>
      <c r="U35" s="3"/>
    </row>
    <row r="36" spans="1:21" ht="16.5" x14ac:dyDescent="0.25">
      <c r="A36" s="1" t="s">
        <v>77</v>
      </c>
      <c r="B36" s="2" t="s">
        <v>177</v>
      </c>
      <c r="C36" s="6" t="s">
        <v>316</v>
      </c>
      <c r="D36" s="56">
        <v>1</v>
      </c>
      <c r="E36" s="56">
        <v>1</v>
      </c>
      <c r="F36" s="56">
        <v>1</v>
      </c>
      <c r="G36" s="8">
        <v>1</v>
      </c>
      <c r="H36" s="8">
        <v>0</v>
      </c>
      <c r="I36" s="8">
        <v>0</v>
      </c>
      <c r="J36" s="8">
        <v>1</v>
      </c>
      <c r="K36" s="8">
        <v>1</v>
      </c>
      <c r="L36" s="8">
        <v>0</v>
      </c>
      <c r="M36" s="46"/>
      <c r="N36" s="8">
        <v>0</v>
      </c>
      <c r="O36" s="8">
        <v>1</v>
      </c>
      <c r="P36" s="8">
        <v>1</v>
      </c>
      <c r="Q36" s="8">
        <v>0</v>
      </c>
      <c r="R36" s="8">
        <v>3</v>
      </c>
      <c r="S36" s="1" t="s">
        <v>24</v>
      </c>
      <c r="T36" s="3" t="s">
        <v>25</v>
      </c>
      <c r="U36" s="3"/>
    </row>
    <row r="37" spans="1:21" ht="15" x14ac:dyDescent="0.25">
      <c r="A37" s="1" t="s">
        <v>78</v>
      </c>
      <c r="B37" s="2" t="s">
        <v>179</v>
      </c>
      <c r="C37" s="6" t="s">
        <v>317</v>
      </c>
      <c r="D37" s="56">
        <v>1</v>
      </c>
      <c r="E37" s="56">
        <v>1</v>
      </c>
      <c r="F37" s="56">
        <v>1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1</v>
      </c>
      <c r="N37" s="8">
        <v>0</v>
      </c>
      <c r="O37" s="46"/>
      <c r="P37" s="46"/>
      <c r="Q37" s="8">
        <v>0</v>
      </c>
      <c r="R37" s="5">
        <v>4.5</v>
      </c>
      <c r="S37" s="1" t="s">
        <v>82</v>
      </c>
      <c r="T37" s="3" t="s">
        <v>124</v>
      </c>
      <c r="U37" s="3"/>
    </row>
    <row r="38" spans="1:21" ht="15" x14ac:dyDescent="0.25">
      <c r="A38" s="1" t="s">
        <v>34</v>
      </c>
      <c r="B38" s="2" t="s">
        <v>181</v>
      </c>
      <c r="C38" s="3" t="s">
        <v>318</v>
      </c>
      <c r="D38" s="56">
        <v>1</v>
      </c>
      <c r="E38" s="56">
        <v>1</v>
      </c>
      <c r="F38" s="56">
        <v>1</v>
      </c>
      <c r="G38" s="8">
        <v>0</v>
      </c>
      <c r="H38" s="8">
        <v>0</v>
      </c>
      <c r="I38" s="8">
        <v>0</v>
      </c>
      <c r="J38" s="8">
        <v>0</v>
      </c>
      <c r="K38" s="46"/>
      <c r="L38" s="46"/>
      <c r="M38" s="8">
        <v>0</v>
      </c>
      <c r="N38" s="8">
        <v>0</v>
      </c>
      <c r="O38" s="46"/>
      <c r="P38" s="46"/>
      <c r="Q38" s="8">
        <v>0</v>
      </c>
      <c r="R38" s="8">
        <v>4</v>
      </c>
      <c r="S38" s="1" t="s">
        <v>82</v>
      </c>
      <c r="T38" s="3" t="s">
        <v>124</v>
      </c>
      <c r="U38" s="3"/>
    </row>
    <row r="39" spans="1:21" ht="15" x14ac:dyDescent="0.25">
      <c r="A39" s="1" t="s">
        <v>5</v>
      </c>
      <c r="B39" s="2" t="s">
        <v>183</v>
      </c>
      <c r="C39" s="6" t="s">
        <v>319</v>
      </c>
      <c r="D39" s="56">
        <v>1</v>
      </c>
      <c r="E39" s="56">
        <v>1</v>
      </c>
      <c r="F39" s="56">
        <v>1</v>
      </c>
      <c r="G39" s="8">
        <v>1</v>
      </c>
      <c r="H39" s="8">
        <v>0</v>
      </c>
      <c r="I39" s="8">
        <v>1</v>
      </c>
      <c r="J39" s="8">
        <v>0</v>
      </c>
      <c r="K39" s="46"/>
      <c r="L39" s="46"/>
      <c r="M39" s="8">
        <v>0</v>
      </c>
      <c r="N39" s="8">
        <v>1</v>
      </c>
      <c r="O39" s="46"/>
      <c r="P39" s="46"/>
      <c r="Q39" s="8">
        <v>1</v>
      </c>
      <c r="R39" s="8">
        <v>4</v>
      </c>
      <c r="S39" s="1" t="s">
        <v>82</v>
      </c>
      <c r="T39" s="3" t="s">
        <v>124</v>
      </c>
      <c r="U39" s="3"/>
    </row>
    <row r="40" spans="1:21" ht="16.5" x14ac:dyDescent="0.25">
      <c r="A40" s="1" t="s">
        <v>79</v>
      </c>
      <c r="B40" s="2" t="s">
        <v>185</v>
      </c>
      <c r="C40" s="6" t="s">
        <v>320</v>
      </c>
      <c r="D40" s="56">
        <v>1</v>
      </c>
      <c r="E40" s="56">
        <v>1</v>
      </c>
      <c r="F40" s="56">
        <v>1</v>
      </c>
      <c r="G40" s="8">
        <v>0</v>
      </c>
      <c r="H40" s="8">
        <v>0</v>
      </c>
      <c r="I40" s="8">
        <v>0</v>
      </c>
      <c r="J40" s="8">
        <v>0</v>
      </c>
      <c r="K40" s="46"/>
      <c r="L40" s="46"/>
      <c r="M40" s="8">
        <v>0</v>
      </c>
      <c r="N40" s="8">
        <v>0</v>
      </c>
      <c r="O40" s="46"/>
      <c r="P40" s="46"/>
      <c r="Q40" s="8">
        <v>0</v>
      </c>
      <c r="R40" s="8">
        <v>4</v>
      </c>
      <c r="S40" s="1" t="s">
        <v>82</v>
      </c>
      <c r="T40" s="3" t="s">
        <v>124</v>
      </c>
      <c r="U40" s="3"/>
    </row>
    <row r="41" spans="1:21" ht="15" x14ac:dyDescent="0.25">
      <c r="A41" s="1" t="s">
        <v>80</v>
      </c>
      <c r="B41" s="2" t="s">
        <v>187</v>
      </c>
      <c r="C41" s="6" t="s">
        <v>321</v>
      </c>
      <c r="D41" s="56">
        <v>1</v>
      </c>
      <c r="E41" s="56">
        <v>1</v>
      </c>
      <c r="F41" s="56">
        <v>1</v>
      </c>
      <c r="G41" s="8">
        <v>0</v>
      </c>
      <c r="H41" s="8">
        <v>0</v>
      </c>
      <c r="I41" s="8">
        <v>0</v>
      </c>
      <c r="J41" s="8">
        <v>0</v>
      </c>
      <c r="K41" s="46"/>
      <c r="L41" s="46"/>
      <c r="M41" s="46"/>
      <c r="N41" s="8">
        <v>0</v>
      </c>
      <c r="O41" s="8">
        <v>0</v>
      </c>
      <c r="P41" s="8">
        <v>0</v>
      </c>
      <c r="Q41" s="8">
        <v>0</v>
      </c>
      <c r="R41" s="8">
        <v>4</v>
      </c>
      <c r="S41" s="1" t="s">
        <v>82</v>
      </c>
      <c r="T41" s="3" t="s">
        <v>124</v>
      </c>
      <c r="U41" s="3"/>
    </row>
    <row r="42" spans="1:21" ht="15" x14ac:dyDescent="0.25">
      <c r="A42" s="1" t="s">
        <v>24</v>
      </c>
      <c r="B42" s="2" t="s">
        <v>189</v>
      </c>
      <c r="C42" s="3" t="s">
        <v>322</v>
      </c>
      <c r="D42" s="56">
        <v>1</v>
      </c>
      <c r="E42" s="56">
        <v>1</v>
      </c>
      <c r="F42" s="56">
        <v>1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46"/>
      <c r="P42" s="46"/>
      <c r="Q42" s="8">
        <v>0</v>
      </c>
      <c r="R42" s="8">
        <v>3</v>
      </c>
      <c r="S42" s="1" t="s">
        <v>82</v>
      </c>
      <c r="T42" s="3" t="s">
        <v>124</v>
      </c>
      <c r="U42" s="3"/>
    </row>
    <row r="43" spans="1:21" ht="15" x14ac:dyDescent="0.25">
      <c r="A43" s="1" t="s">
        <v>20</v>
      </c>
      <c r="B43" s="2" t="s">
        <v>191</v>
      </c>
      <c r="C43" s="6" t="s">
        <v>323</v>
      </c>
      <c r="D43" s="56">
        <v>1</v>
      </c>
      <c r="E43" s="56">
        <v>1</v>
      </c>
      <c r="F43" s="56">
        <v>1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46"/>
      <c r="P43" s="46"/>
      <c r="Q43" s="8">
        <v>0</v>
      </c>
      <c r="R43" s="5">
        <v>4.5</v>
      </c>
      <c r="S43" s="1" t="s">
        <v>82</v>
      </c>
      <c r="T43" s="3" t="s">
        <v>124</v>
      </c>
      <c r="U43" s="3"/>
    </row>
    <row r="44" spans="1:21" ht="16.5" x14ac:dyDescent="0.25">
      <c r="A44" s="1" t="s">
        <v>17</v>
      </c>
      <c r="B44" s="2" t="s">
        <v>193</v>
      </c>
      <c r="C44" s="3" t="s">
        <v>324</v>
      </c>
      <c r="D44" s="56">
        <v>1</v>
      </c>
      <c r="E44" s="56">
        <v>1</v>
      </c>
      <c r="F44" s="56">
        <v>1</v>
      </c>
      <c r="G44" s="8">
        <v>0</v>
      </c>
      <c r="H44" s="8">
        <v>0</v>
      </c>
      <c r="I44" s="8">
        <v>1</v>
      </c>
      <c r="J44" s="8">
        <v>0</v>
      </c>
      <c r="K44" s="8">
        <v>0</v>
      </c>
      <c r="L44" s="8">
        <v>1</v>
      </c>
      <c r="M44" s="8">
        <v>1</v>
      </c>
      <c r="N44" s="8">
        <v>0</v>
      </c>
      <c r="O44" s="46"/>
      <c r="P44" s="46"/>
      <c r="Q44" s="8">
        <v>0</v>
      </c>
      <c r="R44" s="8">
        <v>4</v>
      </c>
      <c r="S44" s="1" t="s">
        <v>82</v>
      </c>
      <c r="T44" s="3" t="s">
        <v>124</v>
      </c>
      <c r="U44" s="3"/>
    </row>
    <row r="45" spans="1:21" ht="15" x14ac:dyDescent="0.25">
      <c r="A45" s="1" t="s">
        <v>10</v>
      </c>
      <c r="B45" s="2" t="s">
        <v>195</v>
      </c>
      <c r="C45" s="3" t="s">
        <v>325</v>
      </c>
      <c r="D45" s="56">
        <v>1</v>
      </c>
      <c r="E45" s="56">
        <v>1</v>
      </c>
      <c r="F45" s="56">
        <v>1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46"/>
      <c r="N45" s="8">
        <v>0</v>
      </c>
      <c r="O45" s="8">
        <v>0</v>
      </c>
      <c r="P45" s="46"/>
      <c r="Q45" s="8">
        <v>0</v>
      </c>
      <c r="R45" s="8">
        <v>4</v>
      </c>
      <c r="S45" s="1" t="s">
        <v>82</v>
      </c>
      <c r="T45" s="3" t="s">
        <v>124</v>
      </c>
      <c r="U45" s="3"/>
    </row>
    <row r="46" spans="1:21" ht="16.5" x14ac:dyDescent="0.25">
      <c r="A46" s="1" t="s">
        <v>28</v>
      </c>
      <c r="B46" s="2" t="s">
        <v>197</v>
      </c>
      <c r="C46" s="3" t="s">
        <v>326</v>
      </c>
      <c r="D46" s="56">
        <v>1</v>
      </c>
      <c r="E46" s="56">
        <v>1</v>
      </c>
      <c r="F46" s="56">
        <v>1</v>
      </c>
      <c r="G46" s="8">
        <v>0</v>
      </c>
      <c r="H46" s="8">
        <v>0</v>
      </c>
      <c r="I46" s="8">
        <v>1</v>
      </c>
      <c r="J46" s="8">
        <v>0</v>
      </c>
      <c r="K46" s="8">
        <v>1</v>
      </c>
      <c r="L46" s="8">
        <v>0</v>
      </c>
      <c r="M46" s="46"/>
      <c r="N46" s="8">
        <v>0</v>
      </c>
      <c r="O46" s="8">
        <v>1</v>
      </c>
      <c r="P46" s="46"/>
      <c r="Q46" s="8">
        <v>0</v>
      </c>
      <c r="R46" s="8">
        <v>5</v>
      </c>
      <c r="S46" s="1" t="s">
        <v>82</v>
      </c>
      <c r="T46" s="3" t="s">
        <v>124</v>
      </c>
      <c r="U46" s="3"/>
    </row>
    <row r="47" spans="1:21" ht="15" x14ac:dyDescent="0.25">
      <c r="A47" s="1" t="s">
        <v>81</v>
      </c>
      <c r="B47" s="2" t="s">
        <v>199</v>
      </c>
      <c r="C47" s="3" t="s">
        <v>327</v>
      </c>
      <c r="D47" s="56">
        <v>1</v>
      </c>
      <c r="E47" s="56">
        <v>1</v>
      </c>
      <c r="F47" s="56">
        <v>1</v>
      </c>
      <c r="G47" s="8">
        <v>0</v>
      </c>
      <c r="H47" s="8">
        <v>0</v>
      </c>
      <c r="I47" s="46"/>
      <c r="J47" s="46"/>
      <c r="K47" s="8">
        <v>0</v>
      </c>
      <c r="L47" s="8">
        <v>0</v>
      </c>
      <c r="M47" s="46"/>
      <c r="N47" s="8">
        <v>0</v>
      </c>
      <c r="O47" s="8">
        <v>0</v>
      </c>
      <c r="P47" s="46"/>
      <c r="Q47" s="8">
        <v>0</v>
      </c>
      <c r="R47" s="8">
        <v>6</v>
      </c>
      <c r="S47" s="1" t="s">
        <v>82</v>
      </c>
      <c r="T47" s="3" t="s">
        <v>124</v>
      </c>
      <c r="U47" s="3"/>
    </row>
    <row r="48" spans="1:21" ht="15" x14ac:dyDescent="0.25">
      <c r="A48" s="1" t="s">
        <v>82</v>
      </c>
      <c r="B48" s="2" t="s">
        <v>201</v>
      </c>
      <c r="C48" s="3" t="s">
        <v>208</v>
      </c>
      <c r="D48" s="56">
        <v>1</v>
      </c>
      <c r="E48" s="56">
        <v>1</v>
      </c>
      <c r="F48" s="56">
        <v>1</v>
      </c>
      <c r="G48" s="8">
        <v>1</v>
      </c>
      <c r="H48" s="8">
        <v>0</v>
      </c>
      <c r="I48" s="8">
        <v>1</v>
      </c>
      <c r="J48" s="8">
        <v>0</v>
      </c>
      <c r="K48" s="8">
        <v>1</v>
      </c>
      <c r="L48" s="8">
        <v>0</v>
      </c>
      <c r="M48" s="46"/>
      <c r="N48" s="8">
        <v>1</v>
      </c>
      <c r="O48" s="8">
        <v>1</v>
      </c>
      <c r="P48" s="46"/>
      <c r="Q48" s="8">
        <v>1</v>
      </c>
      <c r="R48" s="8">
        <v>5</v>
      </c>
      <c r="S48" s="1" t="s">
        <v>28</v>
      </c>
      <c r="T48" s="3" t="s">
        <v>29</v>
      </c>
      <c r="U48" s="3"/>
    </row>
    <row r="49" spans="1:21" ht="15" x14ac:dyDescent="0.25">
      <c r="A49" s="1" t="s">
        <v>83</v>
      </c>
      <c r="B49" s="2" t="s">
        <v>203</v>
      </c>
      <c r="C49" s="3" t="s">
        <v>11</v>
      </c>
      <c r="D49" s="56">
        <v>1</v>
      </c>
      <c r="E49" s="56">
        <v>1</v>
      </c>
      <c r="F49" s="56">
        <v>1</v>
      </c>
      <c r="G49" s="8">
        <v>0</v>
      </c>
      <c r="H49" s="8">
        <v>0</v>
      </c>
      <c r="I49" s="8">
        <v>0</v>
      </c>
      <c r="J49" s="8">
        <v>0</v>
      </c>
      <c r="K49" s="46"/>
      <c r="L49" s="46"/>
      <c r="M49" s="46"/>
      <c r="N49" s="8">
        <v>0</v>
      </c>
      <c r="O49" s="56">
        <v>1</v>
      </c>
      <c r="P49" s="46"/>
      <c r="Q49" s="8">
        <v>0</v>
      </c>
      <c r="R49" s="8">
        <v>2</v>
      </c>
      <c r="S49" s="1" t="s">
        <v>28</v>
      </c>
      <c r="T49" s="3" t="s">
        <v>29</v>
      </c>
      <c r="U49" s="3"/>
    </row>
    <row r="50" spans="1:21" ht="15" x14ac:dyDescent="0.25">
      <c r="A50" s="1" t="s">
        <v>84</v>
      </c>
      <c r="B50" s="2" t="s">
        <v>205</v>
      </c>
      <c r="C50" s="3" t="s">
        <v>211</v>
      </c>
      <c r="D50" s="56">
        <v>1</v>
      </c>
      <c r="E50" s="56">
        <v>1</v>
      </c>
      <c r="F50" s="56">
        <v>1</v>
      </c>
      <c r="G50" s="8">
        <v>1</v>
      </c>
      <c r="H50" s="8">
        <v>0</v>
      </c>
      <c r="I50" s="8">
        <v>0</v>
      </c>
      <c r="J50" s="8">
        <v>0</v>
      </c>
      <c r="K50" s="46"/>
      <c r="L50" s="46"/>
      <c r="M50" s="46"/>
      <c r="N50" s="8">
        <v>0</v>
      </c>
      <c r="O50" s="8">
        <v>0</v>
      </c>
      <c r="P50" s="46"/>
      <c r="Q50" s="8">
        <v>0</v>
      </c>
      <c r="R50" s="8">
        <v>3</v>
      </c>
      <c r="S50" s="1" t="s">
        <v>28</v>
      </c>
      <c r="T50" s="3" t="s">
        <v>29</v>
      </c>
      <c r="U50" s="3"/>
    </row>
    <row r="51" spans="1:21" ht="15" x14ac:dyDescent="0.25">
      <c r="A51" s="1" t="s">
        <v>85</v>
      </c>
      <c r="B51" s="2" t="s">
        <v>207</v>
      </c>
      <c r="C51" s="3" t="s">
        <v>213</v>
      </c>
      <c r="D51" s="56">
        <v>1</v>
      </c>
      <c r="E51" s="56">
        <v>1</v>
      </c>
      <c r="F51" s="56">
        <v>1</v>
      </c>
      <c r="G51" s="8">
        <v>0</v>
      </c>
      <c r="H51" s="8">
        <v>0</v>
      </c>
      <c r="I51" s="8">
        <v>0</v>
      </c>
      <c r="J51" s="8">
        <v>0</v>
      </c>
      <c r="K51" s="46"/>
      <c r="L51" s="46"/>
      <c r="M51" s="46"/>
      <c r="N51" s="8">
        <v>0</v>
      </c>
      <c r="O51" s="8">
        <v>1</v>
      </c>
      <c r="P51" s="46"/>
      <c r="Q51" s="8">
        <v>0</v>
      </c>
      <c r="R51" s="8">
        <v>3</v>
      </c>
      <c r="S51" s="1" t="s">
        <v>28</v>
      </c>
      <c r="T51" s="3" t="s">
        <v>29</v>
      </c>
      <c r="U51" s="3"/>
    </row>
    <row r="52" spans="1:21" ht="15" x14ac:dyDescent="0.25">
      <c r="A52" s="1" t="s">
        <v>86</v>
      </c>
      <c r="B52" s="2" t="s">
        <v>209</v>
      </c>
      <c r="C52" s="3" t="s">
        <v>328</v>
      </c>
      <c r="D52" s="56">
        <v>1</v>
      </c>
      <c r="E52" s="56">
        <v>1</v>
      </c>
      <c r="F52" s="56">
        <v>1</v>
      </c>
      <c r="G52" s="8">
        <v>0</v>
      </c>
      <c r="H52" s="8">
        <v>1</v>
      </c>
      <c r="I52" s="46"/>
      <c r="J52" s="46"/>
      <c r="K52" s="8">
        <v>1</v>
      </c>
      <c r="L52" s="8">
        <v>0</v>
      </c>
      <c r="M52" s="46"/>
      <c r="N52" s="8">
        <v>0</v>
      </c>
      <c r="O52" s="8">
        <v>1</v>
      </c>
      <c r="P52" s="46"/>
      <c r="Q52" s="8">
        <v>0</v>
      </c>
      <c r="R52" s="8">
        <v>3</v>
      </c>
      <c r="S52" s="1" t="s">
        <v>82</v>
      </c>
      <c r="T52" s="3" t="s">
        <v>124</v>
      </c>
      <c r="U52" s="3"/>
    </row>
    <row r="53" spans="1:21" ht="15" x14ac:dyDescent="0.25">
      <c r="A53" s="1" t="s">
        <v>87</v>
      </c>
      <c r="B53" s="2" t="s">
        <v>210</v>
      </c>
      <c r="C53" s="3" t="s">
        <v>216</v>
      </c>
      <c r="D53" s="56">
        <v>1</v>
      </c>
      <c r="E53" s="56">
        <v>1</v>
      </c>
      <c r="F53" s="56">
        <v>1</v>
      </c>
      <c r="G53" s="8">
        <v>0</v>
      </c>
      <c r="H53" s="8">
        <v>0</v>
      </c>
      <c r="I53" s="8">
        <v>1</v>
      </c>
      <c r="J53" s="8">
        <v>0</v>
      </c>
      <c r="K53" s="46"/>
      <c r="L53" s="46"/>
      <c r="M53" s="46"/>
      <c r="N53" s="8">
        <v>0</v>
      </c>
      <c r="O53" s="8">
        <v>0</v>
      </c>
      <c r="P53" s="46"/>
      <c r="Q53" s="8">
        <v>0</v>
      </c>
      <c r="R53" s="8">
        <v>5</v>
      </c>
      <c r="S53" s="1" t="s">
        <v>28</v>
      </c>
      <c r="T53" s="3" t="s">
        <v>29</v>
      </c>
      <c r="U53" s="3"/>
    </row>
    <row r="54" spans="1:21" ht="16.5" x14ac:dyDescent="0.25">
      <c r="A54" s="1" t="s">
        <v>88</v>
      </c>
      <c r="B54" s="2" t="s">
        <v>212</v>
      </c>
      <c r="C54" s="6" t="s">
        <v>329</v>
      </c>
      <c r="D54" s="56">
        <v>1</v>
      </c>
      <c r="E54" s="56">
        <v>1</v>
      </c>
      <c r="F54" s="56">
        <v>1</v>
      </c>
      <c r="G54" s="8">
        <v>0</v>
      </c>
      <c r="H54" s="8">
        <v>0</v>
      </c>
      <c r="I54" s="46"/>
      <c r="J54" s="46"/>
      <c r="K54" s="8">
        <v>0</v>
      </c>
      <c r="L54" s="8">
        <v>0</v>
      </c>
      <c r="M54" s="46"/>
      <c r="N54" s="8">
        <v>0</v>
      </c>
      <c r="O54" s="8">
        <v>1</v>
      </c>
      <c r="P54" s="46"/>
      <c r="Q54" s="8">
        <v>0</v>
      </c>
      <c r="R54" s="5">
        <v>5.6</v>
      </c>
      <c r="S54" s="1" t="s">
        <v>82</v>
      </c>
      <c r="T54" s="3" t="s">
        <v>124</v>
      </c>
      <c r="U54" s="3"/>
    </row>
    <row r="55" spans="1:21" ht="24.75" x14ac:dyDescent="0.25">
      <c r="A55" s="1" t="s">
        <v>89</v>
      </c>
      <c r="B55" s="2" t="s">
        <v>214</v>
      </c>
      <c r="C55" s="6" t="s">
        <v>330</v>
      </c>
      <c r="D55" s="56">
        <v>1</v>
      </c>
      <c r="E55" s="56">
        <v>1</v>
      </c>
      <c r="F55" s="56">
        <v>1</v>
      </c>
      <c r="G55" s="8">
        <v>0</v>
      </c>
      <c r="H55" s="8">
        <v>0</v>
      </c>
      <c r="I55" s="8">
        <v>0</v>
      </c>
      <c r="J55" s="8">
        <v>0</v>
      </c>
      <c r="K55" s="8">
        <v>1</v>
      </c>
      <c r="L55" s="8">
        <v>0</v>
      </c>
      <c r="M55" s="8">
        <v>0</v>
      </c>
      <c r="N55" s="8">
        <v>0</v>
      </c>
      <c r="O55" s="46"/>
      <c r="P55" s="46"/>
      <c r="Q55" s="8">
        <v>0</v>
      </c>
      <c r="R55" s="8">
        <v>6</v>
      </c>
      <c r="S55" s="1" t="s">
        <v>82</v>
      </c>
      <c r="T55" s="3" t="s">
        <v>124</v>
      </c>
      <c r="U55" s="3"/>
    </row>
    <row r="56" spans="1:21" ht="16.5" x14ac:dyDescent="0.25">
      <c r="A56" s="1" t="s">
        <v>90</v>
      </c>
      <c r="B56" s="2" t="s">
        <v>215</v>
      </c>
      <c r="C56" s="6" t="s">
        <v>331</v>
      </c>
      <c r="D56" s="56">
        <v>1</v>
      </c>
      <c r="E56" s="56">
        <v>1</v>
      </c>
      <c r="F56" s="56">
        <v>1</v>
      </c>
      <c r="G56" s="8">
        <v>0</v>
      </c>
      <c r="H56" s="8">
        <v>0</v>
      </c>
      <c r="I56" s="8">
        <v>0</v>
      </c>
      <c r="J56" s="8">
        <v>0</v>
      </c>
      <c r="K56" s="46"/>
      <c r="L56" s="46"/>
      <c r="M56" s="8">
        <v>0</v>
      </c>
      <c r="N56" s="8">
        <v>0</v>
      </c>
      <c r="O56" s="46"/>
      <c r="P56" s="46"/>
      <c r="Q56" s="8">
        <v>0</v>
      </c>
      <c r="R56" s="8">
        <v>5</v>
      </c>
      <c r="S56" s="1" t="s">
        <v>82</v>
      </c>
      <c r="T56" s="3" t="s">
        <v>124</v>
      </c>
      <c r="U56" s="3"/>
    </row>
    <row r="57" spans="1:21" ht="16.5" x14ac:dyDescent="0.25">
      <c r="A57" s="1" t="s">
        <v>91</v>
      </c>
      <c r="B57" s="2" t="s">
        <v>300</v>
      </c>
      <c r="C57" s="6" t="s">
        <v>332</v>
      </c>
      <c r="D57" s="56">
        <v>1</v>
      </c>
      <c r="E57" s="56">
        <v>1</v>
      </c>
      <c r="F57" s="56">
        <v>1</v>
      </c>
      <c r="G57" s="8">
        <v>0</v>
      </c>
      <c r="H57" s="8">
        <v>0</v>
      </c>
      <c r="I57" s="8">
        <v>0</v>
      </c>
      <c r="J57" s="8">
        <v>0</v>
      </c>
      <c r="K57" s="46"/>
      <c r="L57" s="46"/>
      <c r="M57" s="8">
        <v>0</v>
      </c>
      <c r="N57" s="8">
        <v>0</v>
      </c>
      <c r="O57" s="46"/>
      <c r="P57" s="46"/>
      <c r="Q57" s="8">
        <v>0</v>
      </c>
      <c r="R57" s="8">
        <v>6</v>
      </c>
      <c r="S57" s="1" t="s">
        <v>82</v>
      </c>
      <c r="T57" s="3" t="s">
        <v>124</v>
      </c>
      <c r="U57" s="3"/>
    </row>
    <row r="58" spans="1:21" ht="15" x14ac:dyDescent="0.25">
      <c r="A58" s="1" t="s">
        <v>92</v>
      </c>
      <c r="B58" s="2" t="s">
        <v>333</v>
      </c>
      <c r="C58" s="6" t="s">
        <v>334</v>
      </c>
      <c r="D58" s="56">
        <v>1</v>
      </c>
      <c r="E58" s="56">
        <v>1</v>
      </c>
      <c r="F58" s="56">
        <v>1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46"/>
      <c r="N58" s="8">
        <v>0</v>
      </c>
      <c r="O58" s="8">
        <v>0</v>
      </c>
      <c r="P58" s="46"/>
      <c r="Q58" s="8">
        <v>0</v>
      </c>
      <c r="R58" s="8">
        <v>6</v>
      </c>
      <c r="S58" s="1" t="s">
        <v>82</v>
      </c>
      <c r="T58" s="3" t="s">
        <v>124</v>
      </c>
      <c r="U58" s="3"/>
    </row>
    <row r="59" spans="1:21" ht="15" x14ac:dyDescent="0.25">
      <c r="A59" s="1" t="s">
        <v>93</v>
      </c>
      <c r="B59" s="2" t="s">
        <v>335</v>
      </c>
      <c r="C59" s="6" t="s">
        <v>163</v>
      </c>
      <c r="D59" s="56">
        <v>1</v>
      </c>
      <c r="E59" s="56">
        <v>1</v>
      </c>
      <c r="F59" s="56">
        <v>1</v>
      </c>
      <c r="G59" s="8">
        <v>0</v>
      </c>
      <c r="H59" s="8">
        <v>0</v>
      </c>
      <c r="I59" s="8">
        <v>1</v>
      </c>
      <c r="J59" s="8">
        <v>1</v>
      </c>
      <c r="K59" s="46"/>
      <c r="L59" s="46"/>
      <c r="M59" s="46"/>
      <c r="N59" s="8">
        <v>1</v>
      </c>
      <c r="O59" s="8">
        <v>1</v>
      </c>
      <c r="P59" s="46"/>
      <c r="Q59" s="8">
        <v>1</v>
      </c>
      <c r="R59" s="8">
        <v>5</v>
      </c>
      <c r="S59" s="1" t="s">
        <v>20</v>
      </c>
      <c r="T59" s="3" t="s">
        <v>21</v>
      </c>
      <c r="U59" s="3"/>
    </row>
    <row r="60" spans="1:21" ht="15" x14ac:dyDescent="0.25">
      <c r="A60" s="1" t="s">
        <v>32</v>
      </c>
      <c r="B60" s="2" t="s">
        <v>336</v>
      </c>
      <c r="C60" s="6" t="s">
        <v>337</v>
      </c>
      <c r="D60" s="56">
        <v>1</v>
      </c>
      <c r="E60" s="56">
        <v>1</v>
      </c>
      <c r="F60" s="56">
        <v>1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46"/>
      <c r="N60" s="8">
        <v>0</v>
      </c>
      <c r="O60" s="8">
        <v>0</v>
      </c>
      <c r="P60" s="46"/>
      <c r="Q60" s="8">
        <v>0</v>
      </c>
      <c r="R60" s="8">
        <v>5</v>
      </c>
      <c r="S60" s="1" t="s">
        <v>82</v>
      </c>
      <c r="T60" s="3" t="s">
        <v>124</v>
      </c>
      <c r="U60" s="3"/>
    </row>
    <row r="61" spans="1:21" ht="15" x14ac:dyDescent="0.25">
      <c r="A61" s="59" t="s">
        <v>94</v>
      </c>
      <c r="B61" s="2" t="s">
        <v>338</v>
      </c>
      <c r="C61" s="64" t="s">
        <v>410</v>
      </c>
      <c r="D61" s="56">
        <v>1</v>
      </c>
      <c r="E61" s="56">
        <v>1</v>
      </c>
      <c r="F61" s="56">
        <v>1</v>
      </c>
      <c r="G61" s="8">
        <v>0</v>
      </c>
      <c r="H61" s="8">
        <v>0</v>
      </c>
      <c r="I61" s="8">
        <v>0</v>
      </c>
      <c r="J61" s="8">
        <v>0</v>
      </c>
      <c r="K61" s="46"/>
      <c r="L61" s="46"/>
      <c r="M61" s="46"/>
      <c r="N61" s="8">
        <v>0</v>
      </c>
      <c r="O61" s="8">
        <v>0</v>
      </c>
      <c r="P61" s="46"/>
      <c r="Q61" s="8">
        <v>0</v>
      </c>
      <c r="R61" s="8">
        <v>3</v>
      </c>
      <c r="S61" s="59" t="s">
        <v>28</v>
      </c>
      <c r="T61" s="3" t="s">
        <v>29</v>
      </c>
      <c r="U61" s="3"/>
    </row>
    <row r="62" spans="1:21" ht="16.5" x14ac:dyDescent="0.25">
      <c r="A62" s="1" t="s">
        <v>95</v>
      </c>
      <c r="B62" s="67" t="s">
        <v>340</v>
      </c>
      <c r="C62" s="6" t="s">
        <v>339</v>
      </c>
      <c r="D62" s="56">
        <v>1</v>
      </c>
      <c r="E62" s="56">
        <v>1</v>
      </c>
      <c r="F62" s="56">
        <v>1</v>
      </c>
      <c r="G62" s="8">
        <v>1</v>
      </c>
      <c r="H62" s="8">
        <v>0</v>
      </c>
      <c r="I62" s="46"/>
      <c r="J62" s="46"/>
      <c r="K62" s="8">
        <v>1</v>
      </c>
      <c r="L62" s="8">
        <v>0</v>
      </c>
      <c r="M62" s="46"/>
      <c r="N62" s="8">
        <v>1</v>
      </c>
      <c r="O62" s="8">
        <v>1</v>
      </c>
      <c r="P62" s="46"/>
      <c r="Q62" s="8">
        <v>1</v>
      </c>
      <c r="R62" s="8">
        <v>3</v>
      </c>
      <c r="S62" s="1" t="s">
        <v>82</v>
      </c>
      <c r="T62" s="3" t="s">
        <v>124</v>
      </c>
      <c r="U62" s="3"/>
    </row>
    <row r="63" spans="1:21" ht="16.5" x14ac:dyDescent="0.25">
      <c r="A63" s="1" t="s">
        <v>96</v>
      </c>
      <c r="B63" s="2" t="s">
        <v>340</v>
      </c>
      <c r="C63" s="3" t="s">
        <v>341</v>
      </c>
      <c r="D63" s="56">
        <v>1</v>
      </c>
      <c r="E63" s="56">
        <v>1</v>
      </c>
      <c r="F63" s="56">
        <v>1</v>
      </c>
      <c r="G63" s="8">
        <v>0</v>
      </c>
      <c r="H63" s="8">
        <v>0</v>
      </c>
      <c r="I63" s="8">
        <v>1</v>
      </c>
      <c r="J63" s="8">
        <v>0</v>
      </c>
      <c r="K63" s="8">
        <v>1</v>
      </c>
      <c r="L63" s="8">
        <v>0</v>
      </c>
      <c r="M63" s="46"/>
      <c r="N63" s="8">
        <v>0</v>
      </c>
      <c r="O63" s="8">
        <v>1</v>
      </c>
      <c r="P63" s="46"/>
      <c r="Q63" s="8">
        <v>0</v>
      </c>
      <c r="R63" s="8">
        <v>6</v>
      </c>
      <c r="S63" s="1" t="s">
        <v>24</v>
      </c>
      <c r="T63" s="3" t="s">
        <v>25</v>
      </c>
      <c r="U63" s="3"/>
    </row>
    <row r="64" spans="1:21" ht="10.5" customHeight="1" x14ac:dyDescent="0.2">
      <c r="A64" s="93" t="s">
        <v>217</v>
      </c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</row>
    <row r="65" spans="1:21" ht="15" x14ac:dyDescent="0.25">
      <c r="A65" s="1" t="s">
        <v>96</v>
      </c>
      <c r="B65" s="2" t="s">
        <v>36</v>
      </c>
      <c r="C65" s="3" t="s">
        <v>218</v>
      </c>
      <c r="D65" s="8">
        <v>1</v>
      </c>
      <c r="E65" s="8">
        <v>1</v>
      </c>
      <c r="F65" s="8">
        <v>1</v>
      </c>
      <c r="G65" s="46"/>
      <c r="H65" s="46"/>
      <c r="I65" s="8">
        <v>0</v>
      </c>
      <c r="J65" s="8">
        <v>0</v>
      </c>
      <c r="K65" s="46"/>
      <c r="L65" s="46"/>
      <c r="M65" s="46"/>
      <c r="N65" s="8">
        <v>0</v>
      </c>
      <c r="O65" s="8">
        <v>0</v>
      </c>
      <c r="P65" s="46"/>
      <c r="Q65" s="8">
        <v>0</v>
      </c>
      <c r="R65" s="8">
        <v>1</v>
      </c>
      <c r="S65" s="1" t="s">
        <v>28</v>
      </c>
      <c r="T65" s="3" t="s">
        <v>29</v>
      </c>
      <c r="U65" s="3"/>
    </row>
    <row r="66" spans="1:21" ht="15" x14ac:dyDescent="0.25">
      <c r="A66" s="1" t="s">
        <v>97</v>
      </c>
      <c r="B66" s="2" t="s">
        <v>37</v>
      </c>
      <c r="C66" s="3" t="s">
        <v>38</v>
      </c>
      <c r="D66" s="8">
        <v>1</v>
      </c>
      <c r="E66" s="8">
        <v>1</v>
      </c>
      <c r="F66" s="8">
        <v>1</v>
      </c>
      <c r="G66" s="46"/>
      <c r="H66" s="46"/>
      <c r="I66" s="8">
        <v>0</v>
      </c>
      <c r="J66" s="8">
        <v>0</v>
      </c>
      <c r="K66" s="46"/>
      <c r="L66" s="46"/>
      <c r="M66" s="46"/>
      <c r="N66" s="8">
        <v>0</v>
      </c>
      <c r="O66" s="8">
        <v>0</v>
      </c>
      <c r="P66" s="46"/>
      <c r="Q66" s="8">
        <v>0</v>
      </c>
      <c r="R66" s="8">
        <v>1</v>
      </c>
      <c r="S66" s="1" t="s">
        <v>28</v>
      </c>
      <c r="T66" s="3" t="s">
        <v>29</v>
      </c>
      <c r="U66" s="3"/>
    </row>
    <row r="67" spans="1:21" ht="15" x14ac:dyDescent="0.25">
      <c r="A67" s="1" t="s">
        <v>98</v>
      </c>
      <c r="B67" s="2" t="s">
        <v>39</v>
      </c>
      <c r="C67" s="3" t="s">
        <v>40</v>
      </c>
      <c r="D67" s="8">
        <v>1</v>
      </c>
      <c r="E67" s="8">
        <v>1</v>
      </c>
      <c r="F67" s="8">
        <v>1</v>
      </c>
      <c r="G67" s="46"/>
      <c r="H67" s="46"/>
      <c r="I67" s="8">
        <v>0</v>
      </c>
      <c r="J67" s="8">
        <v>0</v>
      </c>
      <c r="K67" s="46"/>
      <c r="L67" s="46"/>
      <c r="M67" s="46"/>
      <c r="N67" s="8">
        <v>0</v>
      </c>
      <c r="O67" s="8">
        <v>0</v>
      </c>
      <c r="P67" s="46"/>
      <c r="Q67" s="8">
        <v>0</v>
      </c>
      <c r="R67" s="8">
        <v>1</v>
      </c>
      <c r="S67" s="1" t="s">
        <v>28</v>
      </c>
      <c r="T67" s="3" t="s">
        <v>29</v>
      </c>
      <c r="U67" s="3"/>
    </row>
    <row r="68" spans="1:21" ht="15" x14ac:dyDescent="0.25">
      <c r="A68" s="1" t="s">
        <v>99</v>
      </c>
      <c r="B68" s="2" t="s">
        <v>41</v>
      </c>
      <c r="C68" s="3" t="s">
        <v>219</v>
      </c>
      <c r="D68" s="8">
        <v>1</v>
      </c>
      <c r="E68" s="8">
        <v>1</v>
      </c>
      <c r="F68" s="8">
        <v>1</v>
      </c>
      <c r="G68" s="46"/>
      <c r="H68" s="46"/>
      <c r="I68" s="8">
        <v>0</v>
      </c>
      <c r="J68" s="8">
        <v>0</v>
      </c>
      <c r="K68" s="46"/>
      <c r="L68" s="46"/>
      <c r="M68" s="46"/>
      <c r="N68" s="8">
        <v>0</v>
      </c>
      <c r="O68" s="8">
        <v>0</v>
      </c>
      <c r="P68" s="46"/>
      <c r="Q68" s="8">
        <v>0</v>
      </c>
      <c r="R68" s="8">
        <v>1</v>
      </c>
      <c r="S68" s="1" t="s">
        <v>28</v>
      </c>
      <c r="T68" s="3" t="s">
        <v>29</v>
      </c>
      <c r="U68" s="3"/>
    </row>
    <row r="69" spans="1:21" ht="15" x14ac:dyDescent="0.25">
      <c r="A69" s="1" t="s">
        <v>100</v>
      </c>
      <c r="B69" s="2" t="s">
        <v>42</v>
      </c>
      <c r="C69" s="3" t="s">
        <v>220</v>
      </c>
      <c r="D69" s="8">
        <v>1</v>
      </c>
      <c r="E69" s="8">
        <v>1</v>
      </c>
      <c r="F69" s="8">
        <v>1</v>
      </c>
      <c r="G69" s="46"/>
      <c r="H69" s="46"/>
      <c r="I69" s="8">
        <v>0</v>
      </c>
      <c r="J69" s="8">
        <v>0</v>
      </c>
      <c r="K69" s="46"/>
      <c r="L69" s="46"/>
      <c r="M69" s="46"/>
      <c r="N69" s="8">
        <v>0</v>
      </c>
      <c r="O69" s="8">
        <v>0</v>
      </c>
      <c r="P69" s="46"/>
      <c r="Q69" s="8">
        <v>0</v>
      </c>
      <c r="R69" s="8">
        <v>1</v>
      </c>
      <c r="S69" s="1" t="s">
        <v>28</v>
      </c>
      <c r="T69" s="3" t="s">
        <v>29</v>
      </c>
      <c r="U69" s="3"/>
    </row>
    <row r="70" spans="1:21" ht="15" x14ac:dyDescent="0.25">
      <c r="A70" s="1" t="s">
        <v>101</v>
      </c>
      <c r="B70" s="2" t="s">
        <v>221</v>
      </c>
      <c r="C70" s="3" t="s">
        <v>222</v>
      </c>
      <c r="D70" s="8">
        <v>1</v>
      </c>
      <c r="E70" s="8">
        <v>1</v>
      </c>
      <c r="F70" s="8">
        <v>1</v>
      </c>
      <c r="G70" s="46"/>
      <c r="H70" s="46"/>
      <c r="I70" s="8">
        <v>0</v>
      </c>
      <c r="J70" s="8">
        <v>0</v>
      </c>
      <c r="K70" s="46"/>
      <c r="L70" s="46"/>
      <c r="M70" s="46"/>
      <c r="N70" s="8">
        <v>0</v>
      </c>
      <c r="O70" s="8">
        <v>0</v>
      </c>
      <c r="P70" s="46"/>
      <c r="Q70" s="8">
        <v>0</v>
      </c>
      <c r="R70" s="8">
        <v>1</v>
      </c>
      <c r="S70" s="1" t="s">
        <v>28</v>
      </c>
      <c r="T70" s="3" t="s">
        <v>29</v>
      </c>
      <c r="U70" s="3"/>
    </row>
    <row r="71" spans="1:21" ht="16.5" x14ac:dyDescent="0.25">
      <c r="A71" s="1" t="s">
        <v>102</v>
      </c>
      <c r="B71" s="2" t="s">
        <v>43</v>
      </c>
      <c r="C71" s="3" t="s">
        <v>342</v>
      </c>
      <c r="D71" s="8">
        <v>1</v>
      </c>
      <c r="E71" s="8">
        <v>1</v>
      </c>
      <c r="F71" s="8">
        <v>1</v>
      </c>
      <c r="G71" s="8">
        <v>0</v>
      </c>
      <c r="H71" s="8">
        <v>0</v>
      </c>
      <c r="I71" s="8">
        <v>0</v>
      </c>
      <c r="J71" s="8">
        <v>0</v>
      </c>
      <c r="K71" s="46"/>
      <c r="L71" s="46"/>
      <c r="M71" s="8">
        <v>0</v>
      </c>
      <c r="N71" s="8">
        <v>0</v>
      </c>
      <c r="O71" s="46"/>
      <c r="P71" s="46"/>
      <c r="Q71" s="8">
        <v>0</v>
      </c>
      <c r="R71" s="8">
        <v>6</v>
      </c>
      <c r="S71" s="1" t="s">
        <v>82</v>
      </c>
      <c r="T71" s="3" t="s">
        <v>124</v>
      </c>
      <c r="U71" s="3"/>
    </row>
    <row r="72" spans="1:21" ht="24.75" x14ac:dyDescent="0.25">
      <c r="A72" s="1" t="s">
        <v>103</v>
      </c>
      <c r="B72" s="2" t="s">
        <v>44</v>
      </c>
      <c r="C72" s="6" t="s">
        <v>343</v>
      </c>
      <c r="D72" s="8">
        <v>1</v>
      </c>
      <c r="E72" s="8">
        <v>1</v>
      </c>
      <c r="F72" s="8">
        <v>1</v>
      </c>
      <c r="G72" s="8">
        <v>0</v>
      </c>
      <c r="H72" s="8">
        <v>0</v>
      </c>
      <c r="I72" s="8">
        <v>0</v>
      </c>
      <c r="J72" s="8">
        <v>0</v>
      </c>
      <c r="K72" s="46"/>
      <c r="L72" s="46"/>
      <c r="M72" s="8">
        <v>0</v>
      </c>
      <c r="N72" s="8">
        <v>0</v>
      </c>
      <c r="O72" s="46"/>
      <c r="P72" s="46"/>
      <c r="Q72" s="8">
        <v>0</v>
      </c>
      <c r="R72" s="8">
        <v>6</v>
      </c>
      <c r="S72" s="1" t="s">
        <v>82</v>
      </c>
      <c r="T72" s="3" t="s">
        <v>124</v>
      </c>
      <c r="U72" s="3"/>
    </row>
    <row r="73" spans="1:21" ht="16.5" x14ac:dyDescent="0.25">
      <c r="A73" s="1" t="s">
        <v>104</v>
      </c>
      <c r="B73" s="2" t="s">
        <v>45</v>
      </c>
      <c r="C73" s="6" t="s">
        <v>344</v>
      </c>
      <c r="D73" s="8">
        <v>1</v>
      </c>
      <c r="E73" s="8">
        <v>1</v>
      </c>
      <c r="F73" s="8">
        <v>1</v>
      </c>
      <c r="G73" s="8">
        <v>0</v>
      </c>
      <c r="H73" s="8">
        <v>0</v>
      </c>
      <c r="I73" s="8">
        <v>0</v>
      </c>
      <c r="J73" s="8">
        <v>0</v>
      </c>
      <c r="K73" s="46"/>
      <c r="L73" s="46"/>
      <c r="M73" s="8">
        <v>1</v>
      </c>
      <c r="N73" s="8">
        <v>0</v>
      </c>
      <c r="O73" s="46"/>
      <c r="P73" s="46"/>
      <c r="Q73" s="8">
        <v>0</v>
      </c>
      <c r="R73" s="8">
        <v>5</v>
      </c>
      <c r="S73" s="1" t="s">
        <v>82</v>
      </c>
      <c r="T73" s="3" t="s">
        <v>124</v>
      </c>
      <c r="U73" s="3"/>
    </row>
    <row r="74" spans="1:21" ht="16.5" x14ac:dyDescent="0.25">
      <c r="A74" s="1" t="s">
        <v>105</v>
      </c>
      <c r="B74" s="2" t="s">
        <v>46</v>
      </c>
      <c r="C74" s="3" t="s">
        <v>345</v>
      </c>
      <c r="D74" s="8">
        <v>1</v>
      </c>
      <c r="E74" s="8">
        <v>1</v>
      </c>
      <c r="F74" s="8">
        <v>1</v>
      </c>
      <c r="G74" s="8">
        <v>0</v>
      </c>
      <c r="H74" s="8">
        <v>0</v>
      </c>
      <c r="I74" s="8">
        <v>0</v>
      </c>
      <c r="J74" s="8">
        <v>0</v>
      </c>
      <c r="K74" s="46"/>
      <c r="L74" s="46"/>
      <c r="M74" s="8">
        <v>0</v>
      </c>
      <c r="N74" s="8">
        <v>0</v>
      </c>
      <c r="O74" s="46"/>
      <c r="P74" s="46"/>
      <c r="Q74" s="8">
        <v>0</v>
      </c>
      <c r="R74" s="8">
        <v>5</v>
      </c>
      <c r="S74" s="1" t="s">
        <v>82</v>
      </c>
      <c r="T74" s="3" t="s">
        <v>124</v>
      </c>
      <c r="U74" s="3"/>
    </row>
    <row r="75" spans="1:21" ht="10.5" customHeight="1" x14ac:dyDescent="0.2">
      <c r="A75" s="93" t="s">
        <v>243</v>
      </c>
      <c r="B75" s="93"/>
      <c r="C75" s="93"/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</row>
    <row r="76" spans="1:21" ht="10.5" customHeight="1" x14ac:dyDescent="0.2">
      <c r="A76" s="93" t="s">
        <v>117</v>
      </c>
      <c r="B76" s="93"/>
      <c r="C76" s="93"/>
      <c r="D76" s="93"/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</row>
    <row r="77" spans="1:21" ht="15" x14ac:dyDescent="0.25">
      <c r="A77" s="1" t="s">
        <v>106</v>
      </c>
      <c r="B77" s="2" t="s">
        <v>244</v>
      </c>
      <c r="C77" s="3" t="s">
        <v>346</v>
      </c>
      <c r="D77" s="8">
        <v>1</v>
      </c>
      <c r="E77" s="8">
        <v>1</v>
      </c>
      <c r="F77" s="8">
        <v>1</v>
      </c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8">
        <v>0</v>
      </c>
      <c r="R77" s="8">
        <v>1</v>
      </c>
      <c r="S77" s="1" t="s">
        <v>82</v>
      </c>
      <c r="T77" s="3" t="s">
        <v>124</v>
      </c>
      <c r="U77" s="3"/>
    </row>
    <row r="78" spans="1:21" ht="15" x14ac:dyDescent="0.25">
      <c r="A78" s="1" t="s">
        <v>107</v>
      </c>
      <c r="B78" s="2" t="s">
        <v>347</v>
      </c>
      <c r="C78" s="3" t="s">
        <v>348</v>
      </c>
      <c r="D78" s="8">
        <v>1</v>
      </c>
      <c r="E78" s="8">
        <v>1</v>
      </c>
      <c r="F78" s="8">
        <v>1</v>
      </c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8">
        <v>0</v>
      </c>
      <c r="R78" s="8">
        <v>2</v>
      </c>
      <c r="S78" s="1" t="s">
        <v>82</v>
      </c>
      <c r="T78" s="3" t="s">
        <v>124</v>
      </c>
      <c r="U78" s="3"/>
    </row>
    <row r="79" spans="1:21" ht="16.5" x14ac:dyDescent="0.25">
      <c r="A79" s="1" t="s">
        <v>108</v>
      </c>
      <c r="B79" s="2" t="s">
        <v>248</v>
      </c>
      <c r="C79" s="3" t="s">
        <v>349</v>
      </c>
      <c r="D79" s="8">
        <v>1</v>
      </c>
      <c r="E79" s="8">
        <v>1</v>
      </c>
      <c r="F79" s="8">
        <v>1</v>
      </c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8">
        <v>0</v>
      </c>
      <c r="R79" s="8">
        <v>4</v>
      </c>
      <c r="S79" s="1" t="s">
        <v>82</v>
      </c>
      <c r="T79" s="3" t="s">
        <v>124</v>
      </c>
      <c r="U79" s="3"/>
    </row>
    <row r="80" spans="1:21" ht="16.5" x14ac:dyDescent="0.25">
      <c r="A80" s="1" t="s">
        <v>109</v>
      </c>
      <c r="B80" s="2" t="s">
        <v>350</v>
      </c>
      <c r="C80" s="3" t="s">
        <v>351</v>
      </c>
      <c r="D80" s="8">
        <v>1</v>
      </c>
      <c r="E80" s="8">
        <v>1</v>
      </c>
      <c r="F80" s="8">
        <v>1</v>
      </c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8">
        <v>0</v>
      </c>
      <c r="R80" s="8">
        <v>5</v>
      </c>
      <c r="S80" s="1" t="s">
        <v>82</v>
      </c>
      <c r="T80" s="3" t="s">
        <v>124</v>
      </c>
      <c r="U80" s="3"/>
    </row>
    <row r="81" spans="1:21" ht="15" x14ac:dyDescent="0.25">
      <c r="A81" s="1" t="s">
        <v>110</v>
      </c>
      <c r="B81" s="2" t="s">
        <v>352</v>
      </c>
      <c r="C81" s="3" t="s">
        <v>251</v>
      </c>
      <c r="D81" s="8">
        <v>1</v>
      </c>
      <c r="E81" s="8">
        <v>1</v>
      </c>
      <c r="F81" s="8">
        <v>1</v>
      </c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8">
        <v>0</v>
      </c>
      <c r="R81" s="8">
        <v>6</v>
      </c>
      <c r="S81" s="1" t="s">
        <v>82</v>
      </c>
      <c r="T81" s="3" t="s">
        <v>124</v>
      </c>
      <c r="U81" s="3"/>
    </row>
    <row r="82" spans="1:21" ht="10.5" customHeight="1" x14ac:dyDescent="0.2">
      <c r="A82" s="93" t="s">
        <v>51</v>
      </c>
      <c r="B82" s="93"/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</row>
    <row r="83" spans="1:21" ht="16.5" x14ac:dyDescent="0.25">
      <c r="A83" s="96" t="s">
        <v>111</v>
      </c>
      <c r="B83" s="2" t="s">
        <v>252</v>
      </c>
      <c r="C83" s="3" t="s">
        <v>253</v>
      </c>
      <c r="D83" s="94">
        <v>1</v>
      </c>
      <c r="E83" s="8" t="s">
        <v>360</v>
      </c>
      <c r="F83" s="94">
        <v>1</v>
      </c>
      <c r="G83" s="46"/>
      <c r="H83" s="46"/>
      <c r="I83" s="46"/>
      <c r="J83" s="46"/>
      <c r="K83" s="46"/>
      <c r="L83" s="46"/>
      <c r="M83" s="46"/>
      <c r="N83" s="8">
        <v>0</v>
      </c>
      <c r="O83" s="46"/>
      <c r="P83" s="46"/>
      <c r="Q83" s="8">
        <v>0</v>
      </c>
      <c r="R83" s="8">
        <v>6</v>
      </c>
      <c r="S83" s="1" t="s">
        <v>82</v>
      </c>
      <c r="T83" s="3" t="s">
        <v>124</v>
      </c>
      <c r="U83" s="3"/>
    </row>
    <row r="84" spans="1:21" ht="15" x14ac:dyDescent="0.25">
      <c r="A84" s="97"/>
      <c r="B84" s="2" t="s">
        <v>254</v>
      </c>
      <c r="C84" s="3" t="s">
        <v>255</v>
      </c>
      <c r="D84" s="95"/>
      <c r="E84" s="8" t="s">
        <v>360</v>
      </c>
      <c r="F84" s="95"/>
      <c r="G84" s="46"/>
      <c r="H84" s="46"/>
      <c r="I84" s="46"/>
      <c r="J84" s="46"/>
      <c r="K84" s="46"/>
      <c r="L84" s="46"/>
      <c r="M84" s="46"/>
      <c r="N84" s="8">
        <v>0</v>
      </c>
      <c r="O84" s="46"/>
      <c r="P84" s="46"/>
      <c r="Q84" s="8">
        <v>0</v>
      </c>
      <c r="R84" s="8">
        <v>6</v>
      </c>
      <c r="S84" s="1" t="s">
        <v>82</v>
      </c>
      <c r="T84" s="3" t="s">
        <v>124</v>
      </c>
      <c r="U84" s="3"/>
    </row>
    <row r="85" spans="1:21" ht="9" customHeight="1" x14ac:dyDescent="0.2">
      <c r="A85" s="93" t="s">
        <v>52</v>
      </c>
      <c r="B85" s="93"/>
      <c r="C85" s="93"/>
      <c r="D85" s="93"/>
      <c r="E85" s="93"/>
      <c r="F85" s="93"/>
      <c r="G85" s="93"/>
      <c r="H85" s="93"/>
      <c r="I85" s="93"/>
      <c r="J85" s="93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93"/>
    </row>
    <row r="86" spans="1:21" ht="12" customHeight="1" x14ac:dyDescent="0.25">
      <c r="A86" s="1" t="s">
        <v>112</v>
      </c>
      <c r="B86" s="2" t="s">
        <v>256</v>
      </c>
      <c r="C86" s="3" t="s">
        <v>53</v>
      </c>
      <c r="D86" s="8">
        <v>1</v>
      </c>
      <c r="E86" s="8">
        <v>1</v>
      </c>
      <c r="F86" s="8">
        <v>1</v>
      </c>
      <c r="G86" s="8">
        <v>1</v>
      </c>
      <c r="H86" s="8">
        <v>0</v>
      </c>
      <c r="I86" s="46"/>
      <c r="J86" s="46"/>
      <c r="K86" s="46"/>
      <c r="L86" s="46"/>
      <c r="M86" s="46"/>
      <c r="N86" s="8">
        <v>0</v>
      </c>
      <c r="O86" s="46"/>
      <c r="P86" s="46"/>
      <c r="Q86" s="8">
        <v>0</v>
      </c>
      <c r="R86" s="8">
        <v>3</v>
      </c>
      <c r="S86" s="1" t="s">
        <v>28</v>
      </c>
      <c r="T86" s="3" t="s">
        <v>29</v>
      </c>
      <c r="U86" s="3"/>
    </row>
    <row r="87" spans="1:21" ht="15" x14ac:dyDescent="0.25">
      <c r="A87" s="1" t="s">
        <v>113</v>
      </c>
      <c r="B87" s="2" t="s">
        <v>257</v>
      </c>
      <c r="C87" s="3" t="s">
        <v>258</v>
      </c>
      <c r="D87" s="8">
        <v>1</v>
      </c>
      <c r="E87" s="8">
        <v>1</v>
      </c>
      <c r="F87" s="8">
        <v>1</v>
      </c>
      <c r="G87" s="8">
        <v>0</v>
      </c>
      <c r="H87" s="8">
        <v>0</v>
      </c>
      <c r="I87" s="46"/>
      <c r="J87" s="46"/>
      <c r="K87" s="46"/>
      <c r="L87" s="46"/>
      <c r="M87" s="46"/>
      <c r="N87" s="8">
        <v>0</v>
      </c>
      <c r="O87" s="46"/>
      <c r="P87" s="46"/>
      <c r="Q87" s="8">
        <v>0</v>
      </c>
      <c r="R87" s="8">
        <v>4</v>
      </c>
      <c r="S87" s="1" t="s">
        <v>82</v>
      </c>
      <c r="T87" s="3" t="s">
        <v>124</v>
      </c>
      <c r="U87" s="3"/>
    </row>
    <row r="88" spans="1:21" s="45" customFormat="1" ht="14.25" customHeight="1" x14ac:dyDescent="0.2">
      <c r="A88" s="86" t="s">
        <v>398</v>
      </c>
      <c r="B88" s="86"/>
      <c r="C88" s="86"/>
      <c r="D88" s="26">
        <f>SUM(D5:D63,D65:D74,D77:D81,D83,D86:D87)</f>
        <v>77</v>
      </c>
      <c r="E88" s="26">
        <f t="shared" ref="E88" si="0">SUM(E5:E63,E65:E74,E77:E81,E83,E86:E87)</f>
        <v>76</v>
      </c>
      <c r="F88" s="26">
        <f>SUM(F5:F63,F65:F74,F77:F81,F83:F84,F86:F87)</f>
        <v>77</v>
      </c>
      <c r="G88" s="26">
        <f t="shared" ref="G88:Q88" si="1">SUM(G5:G63,G65:G74,G77:G81,G83:G84,G86:G87)</f>
        <v>26</v>
      </c>
      <c r="H88" s="53">
        <f t="shared" si="1"/>
        <v>4</v>
      </c>
      <c r="I88" s="26">
        <f t="shared" si="1"/>
        <v>20</v>
      </c>
      <c r="J88" s="53">
        <f t="shared" si="1"/>
        <v>6</v>
      </c>
      <c r="K88" s="26">
        <f t="shared" si="1"/>
        <v>13</v>
      </c>
      <c r="L88" s="53">
        <f t="shared" si="1"/>
        <v>5</v>
      </c>
      <c r="M88" s="26">
        <f t="shared" si="1"/>
        <v>3</v>
      </c>
      <c r="N88" s="26">
        <f t="shared" si="1"/>
        <v>19</v>
      </c>
      <c r="O88" s="26">
        <f>SUM(O5:O63,O65:O74,O77:O81,O83:O84,O86:O87)</f>
        <v>29</v>
      </c>
      <c r="P88" s="26">
        <f t="shared" si="1"/>
        <v>8</v>
      </c>
      <c r="Q88" s="26">
        <f t="shared" si="1"/>
        <v>15</v>
      </c>
      <c r="R88" s="26"/>
      <c r="S88" s="44"/>
      <c r="T88" s="44"/>
      <c r="U88" s="44"/>
    </row>
    <row r="89" spans="1:21" x14ac:dyDescent="0.2">
      <c r="A89" s="86" t="s">
        <v>399</v>
      </c>
      <c r="B89" s="86"/>
      <c r="C89" s="86"/>
      <c r="D89" s="26">
        <v>77</v>
      </c>
      <c r="E89" s="26">
        <v>76</v>
      </c>
      <c r="F89" s="26">
        <v>77</v>
      </c>
      <c r="G89" s="26">
        <v>64</v>
      </c>
      <c r="H89" s="53">
        <v>64</v>
      </c>
      <c r="I89" s="26">
        <v>60</v>
      </c>
      <c r="J89" s="53">
        <v>60</v>
      </c>
      <c r="K89" s="26">
        <v>28</v>
      </c>
      <c r="L89" s="53">
        <v>28</v>
      </c>
      <c r="M89" s="26">
        <v>15</v>
      </c>
      <c r="N89" s="26">
        <v>73</v>
      </c>
      <c r="O89" s="26">
        <v>54</v>
      </c>
      <c r="P89" s="26">
        <v>9</v>
      </c>
      <c r="Q89" s="26">
        <v>78</v>
      </c>
      <c r="R89" s="26"/>
      <c r="S89" s="44"/>
      <c r="T89" s="44"/>
      <c r="U89" s="44"/>
    </row>
    <row r="90" spans="1:21" x14ac:dyDescent="0.2">
      <c r="A90" s="86" t="s">
        <v>400</v>
      </c>
      <c r="B90" s="86"/>
      <c r="C90" s="86"/>
      <c r="D90" s="51">
        <f>D88/D89</f>
        <v>1</v>
      </c>
      <c r="E90" s="51">
        <f t="shared" ref="E90:Q90" si="2">E88/E89</f>
        <v>1</v>
      </c>
      <c r="F90" s="51">
        <f t="shared" si="2"/>
        <v>1</v>
      </c>
      <c r="G90" s="51">
        <f t="shared" si="2"/>
        <v>0.40625</v>
      </c>
      <c r="H90" s="54">
        <f t="shared" si="2"/>
        <v>6.25E-2</v>
      </c>
      <c r="I90" s="51">
        <f t="shared" si="2"/>
        <v>0.33333333333333331</v>
      </c>
      <c r="J90" s="54">
        <f t="shared" si="2"/>
        <v>0.1</v>
      </c>
      <c r="K90" s="51">
        <f t="shared" si="2"/>
        <v>0.4642857142857143</v>
      </c>
      <c r="L90" s="54">
        <f t="shared" si="2"/>
        <v>0.17857142857142858</v>
      </c>
      <c r="M90" s="51">
        <f t="shared" si="2"/>
        <v>0.2</v>
      </c>
      <c r="N90" s="51">
        <f t="shared" si="2"/>
        <v>0.26027397260273971</v>
      </c>
      <c r="O90" s="51">
        <f t="shared" si="2"/>
        <v>0.53703703703703709</v>
      </c>
      <c r="P90" s="51">
        <f t="shared" si="2"/>
        <v>0.88888888888888884</v>
      </c>
      <c r="Q90" s="51">
        <f t="shared" si="2"/>
        <v>0.19230769230769232</v>
      </c>
      <c r="R90" s="26"/>
      <c r="S90" s="44"/>
      <c r="T90" s="44"/>
      <c r="U90" s="44"/>
    </row>
    <row r="91" spans="1:21" x14ac:dyDescent="0.2">
      <c r="D91" s="9"/>
      <c r="E91" s="9"/>
      <c r="F91" s="9"/>
    </row>
  </sheetData>
  <autoFilter ref="A2:V87"/>
  <mergeCells count="14">
    <mergeCell ref="A1:U1"/>
    <mergeCell ref="A85:U85"/>
    <mergeCell ref="A82:U82"/>
    <mergeCell ref="A75:U75"/>
    <mergeCell ref="A76:U76"/>
    <mergeCell ref="D83:D84"/>
    <mergeCell ref="A89:C89"/>
    <mergeCell ref="A90:C90"/>
    <mergeCell ref="A88:C88"/>
    <mergeCell ref="A64:U64"/>
    <mergeCell ref="A3:U3"/>
    <mergeCell ref="A4:U4"/>
    <mergeCell ref="F83:F84"/>
    <mergeCell ref="A83:A84"/>
  </mergeCell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92D050"/>
  </sheetPr>
  <dimension ref="A1:U87"/>
  <sheetViews>
    <sheetView zoomScale="130" zoomScaleNormal="130" workbookViewId="0">
      <pane ySplit="2" topLeftCell="A3" activePane="bottomLeft" state="frozen"/>
      <selection activeCell="A59" sqref="A59:E59"/>
      <selection pane="bottomLeft" activeCell="G20" sqref="G20"/>
    </sheetView>
  </sheetViews>
  <sheetFormatPr defaultRowHeight="12.75" x14ac:dyDescent="0.2"/>
  <cols>
    <col min="1" max="1" width="4.85546875" style="4" customWidth="1"/>
    <col min="2" max="2" width="8" style="7" customWidth="1"/>
    <col min="3" max="3" width="25" style="4" customWidth="1"/>
    <col min="4" max="4" width="6.42578125" style="4" customWidth="1"/>
    <col min="5" max="6" width="7.42578125" style="4" customWidth="1"/>
    <col min="7" max="7" width="6.42578125" style="4" customWidth="1"/>
    <col min="8" max="17" width="5.5703125" style="4" customWidth="1"/>
    <col min="18" max="18" width="4.28515625" style="4" customWidth="1"/>
    <col min="19" max="19" width="4" style="4" customWidth="1"/>
    <col min="20" max="21" width="20" style="4" customWidth="1"/>
    <col min="22" max="248" width="9.140625" style="4"/>
    <col min="249" max="249" width="4.85546875" style="4" customWidth="1"/>
    <col min="250" max="250" width="8" style="4" customWidth="1"/>
    <col min="251" max="251" width="25" style="4" customWidth="1"/>
    <col min="252" max="257" width="4" style="4" customWidth="1"/>
    <col min="258" max="258" width="4.42578125" style="4" customWidth="1"/>
    <col min="259" max="259" width="4.5703125" style="4" customWidth="1"/>
    <col min="260" max="260" width="4.42578125" style="4" customWidth="1"/>
    <col min="261" max="261" width="4.5703125" style="4" customWidth="1"/>
    <col min="262" max="262" width="4.42578125" style="4" customWidth="1"/>
    <col min="263" max="263" width="4.5703125" style="4" customWidth="1"/>
    <col min="264" max="264" width="4.42578125" style="4" customWidth="1"/>
    <col min="265" max="265" width="4.5703125" style="4" customWidth="1"/>
    <col min="266" max="276" width="4" style="4" customWidth="1"/>
    <col min="277" max="277" width="20" style="4" customWidth="1"/>
    <col min="278" max="504" width="9.140625" style="4"/>
    <col min="505" max="505" width="4.85546875" style="4" customWidth="1"/>
    <col min="506" max="506" width="8" style="4" customWidth="1"/>
    <col min="507" max="507" width="25" style="4" customWidth="1"/>
    <col min="508" max="513" width="4" style="4" customWidth="1"/>
    <col min="514" max="514" width="4.42578125" style="4" customWidth="1"/>
    <col min="515" max="515" width="4.5703125" style="4" customWidth="1"/>
    <col min="516" max="516" width="4.42578125" style="4" customWidth="1"/>
    <col min="517" max="517" width="4.5703125" style="4" customWidth="1"/>
    <col min="518" max="518" width="4.42578125" style="4" customWidth="1"/>
    <col min="519" max="519" width="4.5703125" style="4" customWidth="1"/>
    <col min="520" max="520" width="4.42578125" style="4" customWidth="1"/>
    <col min="521" max="521" width="4.5703125" style="4" customWidth="1"/>
    <col min="522" max="532" width="4" style="4" customWidth="1"/>
    <col min="533" max="533" width="20" style="4" customWidth="1"/>
    <col min="534" max="760" width="9.140625" style="4"/>
    <col min="761" max="761" width="4.85546875" style="4" customWidth="1"/>
    <col min="762" max="762" width="8" style="4" customWidth="1"/>
    <col min="763" max="763" width="25" style="4" customWidth="1"/>
    <col min="764" max="769" width="4" style="4" customWidth="1"/>
    <col min="770" max="770" width="4.42578125" style="4" customWidth="1"/>
    <col min="771" max="771" width="4.5703125" style="4" customWidth="1"/>
    <col min="772" max="772" width="4.42578125" style="4" customWidth="1"/>
    <col min="773" max="773" width="4.5703125" style="4" customWidth="1"/>
    <col min="774" max="774" width="4.42578125" style="4" customWidth="1"/>
    <col min="775" max="775" width="4.5703125" style="4" customWidth="1"/>
    <col min="776" max="776" width="4.42578125" style="4" customWidth="1"/>
    <col min="777" max="777" width="4.5703125" style="4" customWidth="1"/>
    <col min="778" max="788" width="4" style="4" customWidth="1"/>
    <col min="789" max="789" width="20" style="4" customWidth="1"/>
    <col min="790" max="1016" width="9.140625" style="4"/>
    <col min="1017" max="1017" width="4.85546875" style="4" customWidth="1"/>
    <col min="1018" max="1018" width="8" style="4" customWidth="1"/>
    <col min="1019" max="1019" width="25" style="4" customWidth="1"/>
    <col min="1020" max="1025" width="4" style="4" customWidth="1"/>
    <col min="1026" max="1026" width="4.42578125" style="4" customWidth="1"/>
    <col min="1027" max="1027" width="4.5703125" style="4" customWidth="1"/>
    <col min="1028" max="1028" width="4.42578125" style="4" customWidth="1"/>
    <col min="1029" max="1029" width="4.5703125" style="4" customWidth="1"/>
    <col min="1030" max="1030" width="4.42578125" style="4" customWidth="1"/>
    <col min="1031" max="1031" width="4.5703125" style="4" customWidth="1"/>
    <col min="1032" max="1032" width="4.42578125" style="4" customWidth="1"/>
    <col min="1033" max="1033" width="4.5703125" style="4" customWidth="1"/>
    <col min="1034" max="1044" width="4" style="4" customWidth="1"/>
    <col min="1045" max="1045" width="20" style="4" customWidth="1"/>
    <col min="1046" max="1272" width="9.140625" style="4"/>
    <col min="1273" max="1273" width="4.85546875" style="4" customWidth="1"/>
    <col min="1274" max="1274" width="8" style="4" customWidth="1"/>
    <col min="1275" max="1275" width="25" style="4" customWidth="1"/>
    <col min="1276" max="1281" width="4" style="4" customWidth="1"/>
    <col min="1282" max="1282" width="4.42578125" style="4" customWidth="1"/>
    <col min="1283" max="1283" width="4.5703125" style="4" customWidth="1"/>
    <col min="1284" max="1284" width="4.42578125" style="4" customWidth="1"/>
    <col min="1285" max="1285" width="4.5703125" style="4" customWidth="1"/>
    <col min="1286" max="1286" width="4.42578125" style="4" customWidth="1"/>
    <col min="1287" max="1287" width="4.5703125" style="4" customWidth="1"/>
    <col min="1288" max="1288" width="4.42578125" style="4" customWidth="1"/>
    <col min="1289" max="1289" width="4.5703125" style="4" customWidth="1"/>
    <col min="1290" max="1300" width="4" style="4" customWidth="1"/>
    <col min="1301" max="1301" width="20" style="4" customWidth="1"/>
    <col min="1302" max="1528" width="9.140625" style="4"/>
    <col min="1529" max="1529" width="4.85546875" style="4" customWidth="1"/>
    <col min="1530" max="1530" width="8" style="4" customWidth="1"/>
    <col min="1531" max="1531" width="25" style="4" customWidth="1"/>
    <col min="1532" max="1537" width="4" style="4" customWidth="1"/>
    <col min="1538" max="1538" width="4.42578125" style="4" customWidth="1"/>
    <col min="1539" max="1539" width="4.5703125" style="4" customWidth="1"/>
    <col min="1540" max="1540" width="4.42578125" style="4" customWidth="1"/>
    <col min="1541" max="1541" width="4.5703125" style="4" customWidth="1"/>
    <col min="1542" max="1542" width="4.42578125" style="4" customWidth="1"/>
    <col min="1543" max="1543" width="4.5703125" style="4" customWidth="1"/>
    <col min="1544" max="1544" width="4.42578125" style="4" customWidth="1"/>
    <col min="1545" max="1545" width="4.5703125" style="4" customWidth="1"/>
    <col min="1546" max="1556" width="4" style="4" customWidth="1"/>
    <col min="1557" max="1557" width="20" style="4" customWidth="1"/>
    <col min="1558" max="1784" width="9.140625" style="4"/>
    <col min="1785" max="1785" width="4.85546875" style="4" customWidth="1"/>
    <col min="1786" max="1786" width="8" style="4" customWidth="1"/>
    <col min="1787" max="1787" width="25" style="4" customWidth="1"/>
    <col min="1788" max="1793" width="4" style="4" customWidth="1"/>
    <col min="1794" max="1794" width="4.42578125" style="4" customWidth="1"/>
    <col min="1795" max="1795" width="4.5703125" style="4" customWidth="1"/>
    <col min="1796" max="1796" width="4.42578125" style="4" customWidth="1"/>
    <col min="1797" max="1797" width="4.5703125" style="4" customWidth="1"/>
    <col min="1798" max="1798" width="4.42578125" style="4" customWidth="1"/>
    <col min="1799" max="1799" width="4.5703125" style="4" customWidth="1"/>
    <col min="1800" max="1800" width="4.42578125" style="4" customWidth="1"/>
    <col min="1801" max="1801" width="4.5703125" style="4" customWidth="1"/>
    <col min="1802" max="1812" width="4" style="4" customWidth="1"/>
    <col min="1813" max="1813" width="20" style="4" customWidth="1"/>
    <col min="1814" max="2040" width="9.140625" style="4"/>
    <col min="2041" max="2041" width="4.85546875" style="4" customWidth="1"/>
    <col min="2042" max="2042" width="8" style="4" customWidth="1"/>
    <col min="2043" max="2043" width="25" style="4" customWidth="1"/>
    <col min="2044" max="2049" width="4" style="4" customWidth="1"/>
    <col min="2050" max="2050" width="4.42578125" style="4" customWidth="1"/>
    <col min="2051" max="2051" width="4.5703125" style="4" customWidth="1"/>
    <col min="2052" max="2052" width="4.42578125" style="4" customWidth="1"/>
    <col min="2053" max="2053" width="4.5703125" style="4" customWidth="1"/>
    <col min="2054" max="2054" width="4.42578125" style="4" customWidth="1"/>
    <col min="2055" max="2055" width="4.5703125" style="4" customWidth="1"/>
    <col min="2056" max="2056" width="4.42578125" style="4" customWidth="1"/>
    <col min="2057" max="2057" width="4.5703125" style="4" customWidth="1"/>
    <col min="2058" max="2068" width="4" style="4" customWidth="1"/>
    <col min="2069" max="2069" width="20" style="4" customWidth="1"/>
    <col min="2070" max="2296" width="9.140625" style="4"/>
    <col min="2297" max="2297" width="4.85546875" style="4" customWidth="1"/>
    <col min="2298" max="2298" width="8" style="4" customWidth="1"/>
    <col min="2299" max="2299" width="25" style="4" customWidth="1"/>
    <col min="2300" max="2305" width="4" style="4" customWidth="1"/>
    <col min="2306" max="2306" width="4.42578125" style="4" customWidth="1"/>
    <col min="2307" max="2307" width="4.5703125" style="4" customWidth="1"/>
    <col min="2308" max="2308" width="4.42578125" style="4" customWidth="1"/>
    <col min="2309" max="2309" width="4.5703125" style="4" customWidth="1"/>
    <col min="2310" max="2310" width="4.42578125" style="4" customWidth="1"/>
    <col min="2311" max="2311" width="4.5703125" style="4" customWidth="1"/>
    <col min="2312" max="2312" width="4.42578125" style="4" customWidth="1"/>
    <col min="2313" max="2313" width="4.5703125" style="4" customWidth="1"/>
    <col min="2314" max="2324" width="4" style="4" customWidth="1"/>
    <col min="2325" max="2325" width="20" style="4" customWidth="1"/>
    <col min="2326" max="2552" width="9.140625" style="4"/>
    <col min="2553" max="2553" width="4.85546875" style="4" customWidth="1"/>
    <col min="2554" max="2554" width="8" style="4" customWidth="1"/>
    <col min="2555" max="2555" width="25" style="4" customWidth="1"/>
    <col min="2556" max="2561" width="4" style="4" customWidth="1"/>
    <col min="2562" max="2562" width="4.42578125" style="4" customWidth="1"/>
    <col min="2563" max="2563" width="4.5703125" style="4" customWidth="1"/>
    <col min="2564" max="2564" width="4.42578125" style="4" customWidth="1"/>
    <col min="2565" max="2565" width="4.5703125" style="4" customWidth="1"/>
    <col min="2566" max="2566" width="4.42578125" style="4" customWidth="1"/>
    <col min="2567" max="2567" width="4.5703125" style="4" customWidth="1"/>
    <col min="2568" max="2568" width="4.42578125" style="4" customWidth="1"/>
    <col min="2569" max="2569" width="4.5703125" style="4" customWidth="1"/>
    <col min="2570" max="2580" width="4" style="4" customWidth="1"/>
    <col min="2581" max="2581" width="20" style="4" customWidth="1"/>
    <col min="2582" max="2808" width="9.140625" style="4"/>
    <col min="2809" max="2809" width="4.85546875" style="4" customWidth="1"/>
    <col min="2810" max="2810" width="8" style="4" customWidth="1"/>
    <col min="2811" max="2811" width="25" style="4" customWidth="1"/>
    <col min="2812" max="2817" width="4" style="4" customWidth="1"/>
    <col min="2818" max="2818" width="4.42578125" style="4" customWidth="1"/>
    <col min="2819" max="2819" width="4.5703125" style="4" customWidth="1"/>
    <col min="2820" max="2820" width="4.42578125" style="4" customWidth="1"/>
    <col min="2821" max="2821" width="4.5703125" style="4" customWidth="1"/>
    <col min="2822" max="2822" width="4.42578125" style="4" customWidth="1"/>
    <col min="2823" max="2823" width="4.5703125" style="4" customWidth="1"/>
    <col min="2824" max="2824" width="4.42578125" style="4" customWidth="1"/>
    <col min="2825" max="2825" width="4.5703125" style="4" customWidth="1"/>
    <col min="2826" max="2836" width="4" style="4" customWidth="1"/>
    <col min="2837" max="2837" width="20" style="4" customWidth="1"/>
    <col min="2838" max="3064" width="9.140625" style="4"/>
    <col min="3065" max="3065" width="4.85546875" style="4" customWidth="1"/>
    <col min="3066" max="3066" width="8" style="4" customWidth="1"/>
    <col min="3067" max="3067" width="25" style="4" customWidth="1"/>
    <col min="3068" max="3073" width="4" style="4" customWidth="1"/>
    <col min="3074" max="3074" width="4.42578125" style="4" customWidth="1"/>
    <col min="3075" max="3075" width="4.5703125" style="4" customWidth="1"/>
    <col min="3076" max="3076" width="4.42578125" style="4" customWidth="1"/>
    <col min="3077" max="3077" width="4.5703125" style="4" customWidth="1"/>
    <col min="3078" max="3078" width="4.42578125" style="4" customWidth="1"/>
    <col min="3079" max="3079" width="4.5703125" style="4" customWidth="1"/>
    <col min="3080" max="3080" width="4.42578125" style="4" customWidth="1"/>
    <col min="3081" max="3081" width="4.5703125" style="4" customWidth="1"/>
    <col min="3082" max="3092" width="4" style="4" customWidth="1"/>
    <col min="3093" max="3093" width="20" style="4" customWidth="1"/>
    <col min="3094" max="3320" width="9.140625" style="4"/>
    <col min="3321" max="3321" width="4.85546875" style="4" customWidth="1"/>
    <col min="3322" max="3322" width="8" style="4" customWidth="1"/>
    <col min="3323" max="3323" width="25" style="4" customWidth="1"/>
    <col min="3324" max="3329" width="4" style="4" customWidth="1"/>
    <col min="3330" max="3330" width="4.42578125" style="4" customWidth="1"/>
    <col min="3331" max="3331" width="4.5703125" style="4" customWidth="1"/>
    <col min="3332" max="3332" width="4.42578125" style="4" customWidth="1"/>
    <col min="3333" max="3333" width="4.5703125" style="4" customWidth="1"/>
    <col min="3334" max="3334" width="4.42578125" style="4" customWidth="1"/>
    <col min="3335" max="3335" width="4.5703125" style="4" customWidth="1"/>
    <col min="3336" max="3336" width="4.42578125" style="4" customWidth="1"/>
    <col min="3337" max="3337" width="4.5703125" style="4" customWidth="1"/>
    <col min="3338" max="3348" width="4" style="4" customWidth="1"/>
    <col min="3349" max="3349" width="20" style="4" customWidth="1"/>
    <col min="3350" max="3576" width="9.140625" style="4"/>
    <col min="3577" max="3577" width="4.85546875" style="4" customWidth="1"/>
    <col min="3578" max="3578" width="8" style="4" customWidth="1"/>
    <col min="3579" max="3579" width="25" style="4" customWidth="1"/>
    <col min="3580" max="3585" width="4" style="4" customWidth="1"/>
    <col min="3586" max="3586" width="4.42578125" style="4" customWidth="1"/>
    <col min="3587" max="3587" width="4.5703125" style="4" customWidth="1"/>
    <col min="3588" max="3588" width="4.42578125" style="4" customWidth="1"/>
    <col min="3589" max="3589" width="4.5703125" style="4" customWidth="1"/>
    <col min="3590" max="3590" width="4.42578125" style="4" customWidth="1"/>
    <col min="3591" max="3591" width="4.5703125" style="4" customWidth="1"/>
    <col min="3592" max="3592" width="4.42578125" style="4" customWidth="1"/>
    <col min="3593" max="3593" width="4.5703125" style="4" customWidth="1"/>
    <col min="3594" max="3604" width="4" style="4" customWidth="1"/>
    <col min="3605" max="3605" width="20" style="4" customWidth="1"/>
    <col min="3606" max="3832" width="9.140625" style="4"/>
    <col min="3833" max="3833" width="4.85546875" style="4" customWidth="1"/>
    <col min="3834" max="3834" width="8" style="4" customWidth="1"/>
    <col min="3835" max="3835" width="25" style="4" customWidth="1"/>
    <col min="3836" max="3841" width="4" style="4" customWidth="1"/>
    <col min="3842" max="3842" width="4.42578125" style="4" customWidth="1"/>
    <col min="3843" max="3843" width="4.5703125" style="4" customWidth="1"/>
    <col min="3844" max="3844" width="4.42578125" style="4" customWidth="1"/>
    <col min="3845" max="3845" width="4.5703125" style="4" customWidth="1"/>
    <col min="3846" max="3846" width="4.42578125" style="4" customWidth="1"/>
    <col min="3847" max="3847" width="4.5703125" style="4" customWidth="1"/>
    <col min="3848" max="3848" width="4.42578125" style="4" customWidth="1"/>
    <col min="3849" max="3849" width="4.5703125" style="4" customWidth="1"/>
    <col min="3850" max="3860" width="4" style="4" customWidth="1"/>
    <col min="3861" max="3861" width="20" style="4" customWidth="1"/>
    <col min="3862" max="4088" width="9.140625" style="4"/>
    <col min="4089" max="4089" width="4.85546875" style="4" customWidth="1"/>
    <col min="4090" max="4090" width="8" style="4" customWidth="1"/>
    <col min="4091" max="4091" width="25" style="4" customWidth="1"/>
    <col min="4092" max="4097" width="4" style="4" customWidth="1"/>
    <col min="4098" max="4098" width="4.42578125" style="4" customWidth="1"/>
    <col min="4099" max="4099" width="4.5703125" style="4" customWidth="1"/>
    <col min="4100" max="4100" width="4.42578125" style="4" customWidth="1"/>
    <col min="4101" max="4101" width="4.5703125" style="4" customWidth="1"/>
    <col min="4102" max="4102" width="4.42578125" style="4" customWidth="1"/>
    <col min="4103" max="4103" width="4.5703125" style="4" customWidth="1"/>
    <col min="4104" max="4104" width="4.42578125" style="4" customWidth="1"/>
    <col min="4105" max="4105" width="4.5703125" style="4" customWidth="1"/>
    <col min="4106" max="4116" width="4" style="4" customWidth="1"/>
    <col min="4117" max="4117" width="20" style="4" customWidth="1"/>
    <col min="4118" max="4344" width="9.140625" style="4"/>
    <col min="4345" max="4345" width="4.85546875" style="4" customWidth="1"/>
    <col min="4346" max="4346" width="8" style="4" customWidth="1"/>
    <col min="4347" max="4347" width="25" style="4" customWidth="1"/>
    <col min="4348" max="4353" width="4" style="4" customWidth="1"/>
    <col min="4354" max="4354" width="4.42578125" style="4" customWidth="1"/>
    <col min="4355" max="4355" width="4.5703125" style="4" customWidth="1"/>
    <col min="4356" max="4356" width="4.42578125" style="4" customWidth="1"/>
    <col min="4357" max="4357" width="4.5703125" style="4" customWidth="1"/>
    <col min="4358" max="4358" width="4.42578125" style="4" customWidth="1"/>
    <col min="4359" max="4359" width="4.5703125" style="4" customWidth="1"/>
    <col min="4360" max="4360" width="4.42578125" style="4" customWidth="1"/>
    <col min="4361" max="4361" width="4.5703125" style="4" customWidth="1"/>
    <col min="4362" max="4372" width="4" style="4" customWidth="1"/>
    <col min="4373" max="4373" width="20" style="4" customWidth="1"/>
    <col min="4374" max="4600" width="9.140625" style="4"/>
    <col min="4601" max="4601" width="4.85546875" style="4" customWidth="1"/>
    <col min="4602" max="4602" width="8" style="4" customWidth="1"/>
    <col min="4603" max="4603" width="25" style="4" customWidth="1"/>
    <col min="4604" max="4609" width="4" style="4" customWidth="1"/>
    <col min="4610" max="4610" width="4.42578125" style="4" customWidth="1"/>
    <col min="4611" max="4611" width="4.5703125" style="4" customWidth="1"/>
    <col min="4612" max="4612" width="4.42578125" style="4" customWidth="1"/>
    <col min="4613" max="4613" width="4.5703125" style="4" customWidth="1"/>
    <col min="4614" max="4614" width="4.42578125" style="4" customWidth="1"/>
    <col min="4615" max="4615" width="4.5703125" style="4" customWidth="1"/>
    <col min="4616" max="4616" width="4.42578125" style="4" customWidth="1"/>
    <col min="4617" max="4617" width="4.5703125" style="4" customWidth="1"/>
    <col min="4618" max="4628" width="4" style="4" customWidth="1"/>
    <col min="4629" max="4629" width="20" style="4" customWidth="1"/>
    <col min="4630" max="4856" width="9.140625" style="4"/>
    <col min="4857" max="4857" width="4.85546875" style="4" customWidth="1"/>
    <col min="4858" max="4858" width="8" style="4" customWidth="1"/>
    <col min="4859" max="4859" width="25" style="4" customWidth="1"/>
    <col min="4860" max="4865" width="4" style="4" customWidth="1"/>
    <col min="4866" max="4866" width="4.42578125" style="4" customWidth="1"/>
    <col min="4867" max="4867" width="4.5703125" style="4" customWidth="1"/>
    <col min="4868" max="4868" width="4.42578125" style="4" customWidth="1"/>
    <col min="4869" max="4869" width="4.5703125" style="4" customWidth="1"/>
    <col min="4870" max="4870" width="4.42578125" style="4" customWidth="1"/>
    <col min="4871" max="4871" width="4.5703125" style="4" customWidth="1"/>
    <col min="4872" max="4872" width="4.42578125" style="4" customWidth="1"/>
    <col min="4873" max="4873" width="4.5703125" style="4" customWidth="1"/>
    <col min="4874" max="4884" width="4" style="4" customWidth="1"/>
    <col min="4885" max="4885" width="20" style="4" customWidth="1"/>
    <col min="4886" max="5112" width="9.140625" style="4"/>
    <col min="5113" max="5113" width="4.85546875" style="4" customWidth="1"/>
    <col min="5114" max="5114" width="8" style="4" customWidth="1"/>
    <col min="5115" max="5115" width="25" style="4" customWidth="1"/>
    <col min="5116" max="5121" width="4" style="4" customWidth="1"/>
    <col min="5122" max="5122" width="4.42578125" style="4" customWidth="1"/>
    <col min="5123" max="5123" width="4.5703125" style="4" customWidth="1"/>
    <col min="5124" max="5124" width="4.42578125" style="4" customWidth="1"/>
    <col min="5125" max="5125" width="4.5703125" style="4" customWidth="1"/>
    <col min="5126" max="5126" width="4.42578125" style="4" customWidth="1"/>
    <col min="5127" max="5127" width="4.5703125" style="4" customWidth="1"/>
    <col min="5128" max="5128" width="4.42578125" style="4" customWidth="1"/>
    <col min="5129" max="5129" width="4.5703125" style="4" customWidth="1"/>
    <col min="5130" max="5140" width="4" style="4" customWidth="1"/>
    <col min="5141" max="5141" width="20" style="4" customWidth="1"/>
    <col min="5142" max="5368" width="9.140625" style="4"/>
    <col min="5369" max="5369" width="4.85546875" style="4" customWidth="1"/>
    <col min="5370" max="5370" width="8" style="4" customWidth="1"/>
    <col min="5371" max="5371" width="25" style="4" customWidth="1"/>
    <col min="5372" max="5377" width="4" style="4" customWidth="1"/>
    <col min="5378" max="5378" width="4.42578125" style="4" customWidth="1"/>
    <col min="5379" max="5379" width="4.5703125" style="4" customWidth="1"/>
    <col min="5380" max="5380" width="4.42578125" style="4" customWidth="1"/>
    <col min="5381" max="5381" width="4.5703125" style="4" customWidth="1"/>
    <col min="5382" max="5382" width="4.42578125" style="4" customWidth="1"/>
    <col min="5383" max="5383" width="4.5703125" style="4" customWidth="1"/>
    <col min="5384" max="5384" width="4.42578125" style="4" customWidth="1"/>
    <col min="5385" max="5385" width="4.5703125" style="4" customWidth="1"/>
    <col min="5386" max="5396" width="4" style="4" customWidth="1"/>
    <col min="5397" max="5397" width="20" style="4" customWidth="1"/>
    <col min="5398" max="5624" width="9.140625" style="4"/>
    <col min="5625" max="5625" width="4.85546875" style="4" customWidth="1"/>
    <col min="5626" max="5626" width="8" style="4" customWidth="1"/>
    <col min="5627" max="5627" width="25" style="4" customWidth="1"/>
    <col min="5628" max="5633" width="4" style="4" customWidth="1"/>
    <col min="5634" max="5634" width="4.42578125" style="4" customWidth="1"/>
    <col min="5635" max="5635" width="4.5703125" style="4" customWidth="1"/>
    <col min="5636" max="5636" width="4.42578125" style="4" customWidth="1"/>
    <col min="5637" max="5637" width="4.5703125" style="4" customWidth="1"/>
    <col min="5638" max="5638" width="4.42578125" style="4" customWidth="1"/>
    <col min="5639" max="5639" width="4.5703125" style="4" customWidth="1"/>
    <col min="5640" max="5640" width="4.42578125" style="4" customWidth="1"/>
    <col min="5641" max="5641" width="4.5703125" style="4" customWidth="1"/>
    <col min="5642" max="5652" width="4" style="4" customWidth="1"/>
    <col min="5653" max="5653" width="20" style="4" customWidth="1"/>
    <col min="5654" max="5880" width="9.140625" style="4"/>
    <col min="5881" max="5881" width="4.85546875" style="4" customWidth="1"/>
    <col min="5882" max="5882" width="8" style="4" customWidth="1"/>
    <col min="5883" max="5883" width="25" style="4" customWidth="1"/>
    <col min="5884" max="5889" width="4" style="4" customWidth="1"/>
    <col min="5890" max="5890" width="4.42578125" style="4" customWidth="1"/>
    <col min="5891" max="5891" width="4.5703125" style="4" customWidth="1"/>
    <col min="5892" max="5892" width="4.42578125" style="4" customWidth="1"/>
    <col min="5893" max="5893" width="4.5703125" style="4" customWidth="1"/>
    <col min="5894" max="5894" width="4.42578125" style="4" customWidth="1"/>
    <col min="5895" max="5895" width="4.5703125" style="4" customWidth="1"/>
    <col min="5896" max="5896" width="4.42578125" style="4" customWidth="1"/>
    <col min="5897" max="5897" width="4.5703125" style="4" customWidth="1"/>
    <col min="5898" max="5908" width="4" style="4" customWidth="1"/>
    <col min="5909" max="5909" width="20" style="4" customWidth="1"/>
    <col min="5910" max="6136" width="9.140625" style="4"/>
    <col min="6137" max="6137" width="4.85546875" style="4" customWidth="1"/>
    <col min="6138" max="6138" width="8" style="4" customWidth="1"/>
    <col min="6139" max="6139" width="25" style="4" customWidth="1"/>
    <col min="6140" max="6145" width="4" style="4" customWidth="1"/>
    <col min="6146" max="6146" width="4.42578125" style="4" customWidth="1"/>
    <col min="6147" max="6147" width="4.5703125" style="4" customWidth="1"/>
    <col min="6148" max="6148" width="4.42578125" style="4" customWidth="1"/>
    <col min="6149" max="6149" width="4.5703125" style="4" customWidth="1"/>
    <col min="6150" max="6150" width="4.42578125" style="4" customWidth="1"/>
    <col min="6151" max="6151" width="4.5703125" style="4" customWidth="1"/>
    <col min="6152" max="6152" width="4.42578125" style="4" customWidth="1"/>
    <col min="6153" max="6153" width="4.5703125" style="4" customWidth="1"/>
    <col min="6154" max="6164" width="4" style="4" customWidth="1"/>
    <col min="6165" max="6165" width="20" style="4" customWidth="1"/>
    <col min="6166" max="6392" width="9.140625" style="4"/>
    <col min="6393" max="6393" width="4.85546875" style="4" customWidth="1"/>
    <col min="6394" max="6394" width="8" style="4" customWidth="1"/>
    <col min="6395" max="6395" width="25" style="4" customWidth="1"/>
    <col min="6396" max="6401" width="4" style="4" customWidth="1"/>
    <col min="6402" max="6402" width="4.42578125" style="4" customWidth="1"/>
    <col min="6403" max="6403" width="4.5703125" style="4" customWidth="1"/>
    <col min="6404" max="6404" width="4.42578125" style="4" customWidth="1"/>
    <col min="6405" max="6405" width="4.5703125" style="4" customWidth="1"/>
    <col min="6406" max="6406" width="4.42578125" style="4" customWidth="1"/>
    <col min="6407" max="6407" width="4.5703125" style="4" customWidth="1"/>
    <col min="6408" max="6408" width="4.42578125" style="4" customWidth="1"/>
    <col min="6409" max="6409" width="4.5703125" style="4" customWidth="1"/>
    <col min="6410" max="6420" width="4" style="4" customWidth="1"/>
    <col min="6421" max="6421" width="20" style="4" customWidth="1"/>
    <col min="6422" max="6648" width="9.140625" style="4"/>
    <col min="6649" max="6649" width="4.85546875" style="4" customWidth="1"/>
    <col min="6650" max="6650" width="8" style="4" customWidth="1"/>
    <col min="6651" max="6651" width="25" style="4" customWidth="1"/>
    <col min="6652" max="6657" width="4" style="4" customWidth="1"/>
    <col min="6658" max="6658" width="4.42578125" style="4" customWidth="1"/>
    <col min="6659" max="6659" width="4.5703125" style="4" customWidth="1"/>
    <col min="6660" max="6660" width="4.42578125" style="4" customWidth="1"/>
    <col min="6661" max="6661" width="4.5703125" style="4" customWidth="1"/>
    <col min="6662" max="6662" width="4.42578125" style="4" customWidth="1"/>
    <col min="6663" max="6663" width="4.5703125" style="4" customWidth="1"/>
    <col min="6664" max="6664" width="4.42578125" style="4" customWidth="1"/>
    <col min="6665" max="6665" width="4.5703125" style="4" customWidth="1"/>
    <col min="6666" max="6676" width="4" style="4" customWidth="1"/>
    <col min="6677" max="6677" width="20" style="4" customWidth="1"/>
    <col min="6678" max="6904" width="9.140625" style="4"/>
    <col min="6905" max="6905" width="4.85546875" style="4" customWidth="1"/>
    <col min="6906" max="6906" width="8" style="4" customWidth="1"/>
    <col min="6907" max="6907" width="25" style="4" customWidth="1"/>
    <col min="6908" max="6913" width="4" style="4" customWidth="1"/>
    <col min="6914" max="6914" width="4.42578125" style="4" customWidth="1"/>
    <col min="6915" max="6915" width="4.5703125" style="4" customWidth="1"/>
    <col min="6916" max="6916" width="4.42578125" style="4" customWidth="1"/>
    <col min="6917" max="6917" width="4.5703125" style="4" customWidth="1"/>
    <col min="6918" max="6918" width="4.42578125" style="4" customWidth="1"/>
    <col min="6919" max="6919" width="4.5703125" style="4" customWidth="1"/>
    <col min="6920" max="6920" width="4.42578125" style="4" customWidth="1"/>
    <col min="6921" max="6921" width="4.5703125" style="4" customWidth="1"/>
    <col min="6922" max="6932" width="4" style="4" customWidth="1"/>
    <col min="6933" max="6933" width="20" style="4" customWidth="1"/>
    <col min="6934" max="7160" width="9.140625" style="4"/>
    <col min="7161" max="7161" width="4.85546875" style="4" customWidth="1"/>
    <col min="7162" max="7162" width="8" style="4" customWidth="1"/>
    <col min="7163" max="7163" width="25" style="4" customWidth="1"/>
    <col min="7164" max="7169" width="4" style="4" customWidth="1"/>
    <col min="7170" max="7170" width="4.42578125" style="4" customWidth="1"/>
    <col min="7171" max="7171" width="4.5703125" style="4" customWidth="1"/>
    <col min="7172" max="7172" width="4.42578125" style="4" customWidth="1"/>
    <col min="7173" max="7173" width="4.5703125" style="4" customWidth="1"/>
    <col min="7174" max="7174" width="4.42578125" style="4" customWidth="1"/>
    <col min="7175" max="7175" width="4.5703125" style="4" customWidth="1"/>
    <col min="7176" max="7176" width="4.42578125" style="4" customWidth="1"/>
    <col min="7177" max="7177" width="4.5703125" style="4" customWidth="1"/>
    <col min="7178" max="7188" width="4" style="4" customWidth="1"/>
    <col min="7189" max="7189" width="20" style="4" customWidth="1"/>
    <col min="7190" max="7416" width="9.140625" style="4"/>
    <col min="7417" max="7417" width="4.85546875" style="4" customWidth="1"/>
    <col min="7418" max="7418" width="8" style="4" customWidth="1"/>
    <col min="7419" max="7419" width="25" style="4" customWidth="1"/>
    <col min="7420" max="7425" width="4" style="4" customWidth="1"/>
    <col min="7426" max="7426" width="4.42578125" style="4" customWidth="1"/>
    <col min="7427" max="7427" width="4.5703125" style="4" customWidth="1"/>
    <col min="7428" max="7428" width="4.42578125" style="4" customWidth="1"/>
    <col min="7429" max="7429" width="4.5703125" style="4" customWidth="1"/>
    <col min="7430" max="7430" width="4.42578125" style="4" customWidth="1"/>
    <col min="7431" max="7431" width="4.5703125" style="4" customWidth="1"/>
    <col min="7432" max="7432" width="4.42578125" style="4" customWidth="1"/>
    <col min="7433" max="7433" width="4.5703125" style="4" customWidth="1"/>
    <col min="7434" max="7444" width="4" style="4" customWidth="1"/>
    <col min="7445" max="7445" width="20" style="4" customWidth="1"/>
    <col min="7446" max="7672" width="9.140625" style="4"/>
    <col min="7673" max="7673" width="4.85546875" style="4" customWidth="1"/>
    <col min="7674" max="7674" width="8" style="4" customWidth="1"/>
    <col min="7675" max="7675" width="25" style="4" customWidth="1"/>
    <col min="7676" max="7681" width="4" style="4" customWidth="1"/>
    <col min="7682" max="7682" width="4.42578125" style="4" customWidth="1"/>
    <col min="7683" max="7683" width="4.5703125" style="4" customWidth="1"/>
    <col min="7684" max="7684" width="4.42578125" style="4" customWidth="1"/>
    <col min="7685" max="7685" width="4.5703125" style="4" customWidth="1"/>
    <col min="7686" max="7686" width="4.42578125" style="4" customWidth="1"/>
    <col min="7687" max="7687" width="4.5703125" style="4" customWidth="1"/>
    <col min="7688" max="7688" width="4.42578125" style="4" customWidth="1"/>
    <col min="7689" max="7689" width="4.5703125" style="4" customWidth="1"/>
    <col min="7690" max="7700" width="4" style="4" customWidth="1"/>
    <col min="7701" max="7701" width="20" style="4" customWidth="1"/>
    <col min="7702" max="7928" width="9.140625" style="4"/>
    <col min="7929" max="7929" width="4.85546875" style="4" customWidth="1"/>
    <col min="7930" max="7930" width="8" style="4" customWidth="1"/>
    <col min="7931" max="7931" width="25" style="4" customWidth="1"/>
    <col min="7932" max="7937" width="4" style="4" customWidth="1"/>
    <col min="7938" max="7938" width="4.42578125" style="4" customWidth="1"/>
    <col min="7939" max="7939" width="4.5703125" style="4" customWidth="1"/>
    <col min="7940" max="7940" width="4.42578125" style="4" customWidth="1"/>
    <col min="7941" max="7941" width="4.5703125" style="4" customWidth="1"/>
    <col min="7942" max="7942" width="4.42578125" style="4" customWidth="1"/>
    <col min="7943" max="7943" width="4.5703125" style="4" customWidth="1"/>
    <col min="7944" max="7944" width="4.42578125" style="4" customWidth="1"/>
    <col min="7945" max="7945" width="4.5703125" style="4" customWidth="1"/>
    <col min="7946" max="7956" width="4" style="4" customWidth="1"/>
    <col min="7957" max="7957" width="20" style="4" customWidth="1"/>
    <col min="7958" max="8184" width="9.140625" style="4"/>
    <col min="8185" max="8185" width="4.85546875" style="4" customWidth="1"/>
    <col min="8186" max="8186" width="8" style="4" customWidth="1"/>
    <col min="8187" max="8187" width="25" style="4" customWidth="1"/>
    <col min="8188" max="8193" width="4" style="4" customWidth="1"/>
    <col min="8194" max="8194" width="4.42578125" style="4" customWidth="1"/>
    <col min="8195" max="8195" width="4.5703125" style="4" customWidth="1"/>
    <col min="8196" max="8196" width="4.42578125" style="4" customWidth="1"/>
    <col min="8197" max="8197" width="4.5703125" style="4" customWidth="1"/>
    <col min="8198" max="8198" width="4.42578125" style="4" customWidth="1"/>
    <col min="8199" max="8199" width="4.5703125" style="4" customWidth="1"/>
    <col min="8200" max="8200" width="4.42578125" style="4" customWidth="1"/>
    <col min="8201" max="8201" width="4.5703125" style="4" customWidth="1"/>
    <col min="8202" max="8212" width="4" style="4" customWidth="1"/>
    <col min="8213" max="8213" width="20" style="4" customWidth="1"/>
    <col min="8214" max="8440" width="9.140625" style="4"/>
    <col min="8441" max="8441" width="4.85546875" style="4" customWidth="1"/>
    <col min="8442" max="8442" width="8" style="4" customWidth="1"/>
    <col min="8443" max="8443" width="25" style="4" customWidth="1"/>
    <col min="8444" max="8449" width="4" style="4" customWidth="1"/>
    <col min="8450" max="8450" width="4.42578125" style="4" customWidth="1"/>
    <col min="8451" max="8451" width="4.5703125" style="4" customWidth="1"/>
    <col min="8452" max="8452" width="4.42578125" style="4" customWidth="1"/>
    <col min="8453" max="8453" width="4.5703125" style="4" customWidth="1"/>
    <col min="8454" max="8454" width="4.42578125" style="4" customWidth="1"/>
    <col min="8455" max="8455" width="4.5703125" style="4" customWidth="1"/>
    <col min="8456" max="8456" width="4.42578125" style="4" customWidth="1"/>
    <col min="8457" max="8457" width="4.5703125" style="4" customWidth="1"/>
    <col min="8458" max="8468" width="4" style="4" customWidth="1"/>
    <col min="8469" max="8469" width="20" style="4" customWidth="1"/>
    <col min="8470" max="8696" width="9.140625" style="4"/>
    <col min="8697" max="8697" width="4.85546875" style="4" customWidth="1"/>
    <col min="8698" max="8698" width="8" style="4" customWidth="1"/>
    <col min="8699" max="8699" width="25" style="4" customWidth="1"/>
    <col min="8700" max="8705" width="4" style="4" customWidth="1"/>
    <col min="8706" max="8706" width="4.42578125" style="4" customWidth="1"/>
    <col min="8707" max="8707" width="4.5703125" style="4" customWidth="1"/>
    <col min="8708" max="8708" width="4.42578125" style="4" customWidth="1"/>
    <col min="8709" max="8709" width="4.5703125" style="4" customWidth="1"/>
    <col min="8710" max="8710" width="4.42578125" style="4" customWidth="1"/>
    <col min="8711" max="8711" width="4.5703125" style="4" customWidth="1"/>
    <col min="8712" max="8712" width="4.42578125" style="4" customWidth="1"/>
    <col min="8713" max="8713" width="4.5703125" style="4" customWidth="1"/>
    <col min="8714" max="8724" width="4" style="4" customWidth="1"/>
    <col min="8725" max="8725" width="20" style="4" customWidth="1"/>
    <col min="8726" max="8952" width="9.140625" style="4"/>
    <col min="8953" max="8953" width="4.85546875" style="4" customWidth="1"/>
    <col min="8954" max="8954" width="8" style="4" customWidth="1"/>
    <col min="8955" max="8955" width="25" style="4" customWidth="1"/>
    <col min="8956" max="8961" width="4" style="4" customWidth="1"/>
    <col min="8962" max="8962" width="4.42578125" style="4" customWidth="1"/>
    <col min="8963" max="8963" width="4.5703125" style="4" customWidth="1"/>
    <col min="8964" max="8964" width="4.42578125" style="4" customWidth="1"/>
    <col min="8965" max="8965" width="4.5703125" style="4" customWidth="1"/>
    <col min="8966" max="8966" width="4.42578125" style="4" customWidth="1"/>
    <col min="8967" max="8967" width="4.5703125" style="4" customWidth="1"/>
    <col min="8968" max="8968" width="4.42578125" style="4" customWidth="1"/>
    <col min="8969" max="8969" width="4.5703125" style="4" customWidth="1"/>
    <col min="8970" max="8980" width="4" style="4" customWidth="1"/>
    <col min="8981" max="8981" width="20" style="4" customWidth="1"/>
    <col min="8982" max="9208" width="9.140625" style="4"/>
    <col min="9209" max="9209" width="4.85546875" style="4" customWidth="1"/>
    <col min="9210" max="9210" width="8" style="4" customWidth="1"/>
    <col min="9211" max="9211" width="25" style="4" customWidth="1"/>
    <col min="9212" max="9217" width="4" style="4" customWidth="1"/>
    <col min="9218" max="9218" width="4.42578125" style="4" customWidth="1"/>
    <col min="9219" max="9219" width="4.5703125" style="4" customWidth="1"/>
    <col min="9220" max="9220" width="4.42578125" style="4" customWidth="1"/>
    <col min="9221" max="9221" width="4.5703125" style="4" customWidth="1"/>
    <col min="9222" max="9222" width="4.42578125" style="4" customWidth="1"/>
    <col min="9223" max="9223" width="4.5703125" style="4" customWidth="1"/>
    <col min="9224" max="9224" width="4.42578125" style="4" customWidth="1"/>
    <col min="9225" max="9225" width="4.5703125" style="4" customWidth="1"/>
    <col min="9226" max="9236" width="4" style="4" customWidth="1"/>
    <col min="9237" max="9237" width="20" style="4" customWidth="1"/>
    <col min="9238" max="9464" width="9.140625" style="4"/>
    <col min="9465" max="9465" width="4.85546875" style="4" customWidth="1"/>
    <col min="9466" max="9466" width="8" style="4" customWidth="1"/>
    <col min="9467" max="9467" width="25" style="4" customWidth="1"/>
    <col min="9468" max="9473" width="4" style="4" customWidth="1"/>
    <col min="9474" max="9474" width="4.42578125" style="4" customWidth="1"/>
    <col min="9475" max="9475" width="4.5703125" style="4" customWidth="1"/>
    <col min="9476" max="9476" width="4.42578125" style="4" customWidth="1"/>
    <col min="9477" max="9477" width="4.5703125" style="4" customWidth="1"/>
    <col min="9478" max="9478" width="4.42578125" style="4" customWidth="1"/>
    <col min="9479" max="9479" width="4.5703125" style="4" customWidth="1"/>
    <col min="9480" max="9480" width="4.42578125" style="4" customWidth="1"/>
    <col min="9481" max="9481" width="4.5703125" style="4" customWidth="1"/>
    <col min="9482" max="9492" width="4" style="4" customWidth="1"/>
    <col min="9493" max="9493" width="20" style="4" customWidth="1"/>
    <col min="9494" max="9720" width="9.140625" style="4"/>
    <col min="9721" max="9721" width="4.85546875" style="4" customWidth="1"/>
    <col min="9722" max="9722" width="8" style="4" customWidth="1"/>
    <col min="9723" max="9723" width="25" style="4" customWidth="1"/>
    <col min="9724" max="9729" width="4" style="4" customWidth="1"/>
    <col min="9730" max="9730" width="4.42578125" style="4" customWidth="1"/>
    <col min="9731" max="9731" width="4.5703125" style="4" customWidth="1"/>
    <col min="9732" max="9732" width="4.42578125" style="4" customWidth="1"/>
    <col min="9733" max="9733" width="4.5703125" style="4" customWidth="1"/>
    <col min="9734" max="9734" width="4.42578125" style="4" customWidth="1"/>
    <col min="9735" max="9735" width="4.5703125" style="4" customWidth="1"/>
    <col min="9736" max="9736" width="4.42578125" style="4" customWidth="1"/>
    <col min="9737" max="9737" width="4.5703125" style="4" customWidth="1"/>
    <col min="9738" max="9748" width="4" style="4" customWidth="1"/>
    <col min="9749" max="9749" width="20" style="4" customWidth="1"/>
    <col min="9750" max="9976" width="9.140625" style="4"/>
    <col min="9977" max="9977" width="4.85546875" style="4" customWidth="1"/>
    <col min="9978" max="9978" width="8" style="4" customWidth="1"/>
    <col min="9979" max="9979" width="25" style="4" customWidth="1"/>
    <col min="9980" max="9985" width="4" style="4" customWidth="1"/>
    <col min="9986" max="9986" width="4.42578125" style="4" customWidth="1"/>
    <col min="9987" max="9987" width="4.5703125" style="4" customWidth="1"/>
    <col min="9988" max="9988" width="4.42578125" style="4" customWidth="1"/>
    <col min="9989" max="9989" width="4.5703125" style="4" customWidth="1"/>
    <col min="9990" max="9990" width="4.42578125" style="4" customWidth="1"/>
    <col min="9991" max="9991" width="4.5703125" style="4" customWidth="1"/>
    <col min="9992" max="9992" width="4.42578125" style="4" customWidth="1"/>
    <col min="9993" max="9993" width="4.5703125" style="4" customWidth="1"/>
    <col min="9994" max="10004" width="4" style="4" customWidth="1"/>
    <col min="10005" max="10005" width="20" style="4" customWidth="1"/>
    <col min="10006" max="10232" width="9.140625" style="4"/>
    <col min="10233" max="10233" width="4.85546875" style="4" customWidth="1"/>
    <col min="10234" max="10234" width="8" style="4" customWidth="1"/>
    <col min="10235" max="10235" width="25" style="4" customWidth="1"/>
    <col min="10236" max="10241" width="4" style="4" customWidth="1"/>
    <col min="10242" max="10242" width="4.42578125" style="4" customWidth="1"/>
    <col min="10243" max="10243" width="4.5703125" style="4" customWidth="1"/>
    <col min="10244" max="10244" width="4.42578125" style="4" customWidth="1"/>
    <col min="10245" max="10245" width="4.5703125" style="4" customWidth="1"/>
    <col min="10246" max="10246" width="4.42578125" style="4" customWidth="1"/>
    <col min="10247" max="10247" width="4.5703125" style="4" customWidth="1"/>
    <col min="10248" max="10248" width="4.42578125" style="4" customWidth="1"/>
    <col min="10249" max="10249" width="4.5703125" style="4" customWidth="1"/>
    <col min="10250" max="10260" width="4" style="4" customWidth="1"/>
    <col min="10261" max="10261" width="20" style="4" customWidth="1"/>
    <col min="10262" max="10488" width="9.140625" style="4"/>
    <col min="10489" max="10489" width="4.85546875" style="4" customWidth="1"/>
    <col min="10490" max="10490" width="8" style="4" customWidth="1"/>
    <col min="10491" max="10491" width="25" style="4" customWidth="1"/>
    <col min="10492" max="10497" width="4" style="4" customWidth="1"/>
    <col min="10498" max="10498" width="4.42578125" style="4" customWidth="1"/>
    <col min="10499" max="10499" width="4.5703125" style="4" customWidth="1"/>
    <col min="10500" max="10500" width="4.42578125" style="4" customWidth="1"/>
    <col min="10501" max="10501" width="4.5703125" style="4" customWidth="1"/>
    <col min="10502" max="10502" width="4.42578125" style="4" customWidth="1"/>
    <col min="10503" max="10503" width="4.5703125" style="4" customWidth="1"/>
    <col min="10504" max="10504" width="4.42578125" style="4" customWidth="1"/>
    <col min="10505" max="10505" width="4.5703125" style="4" customWidth="1"/>
    <col min="10506" max="10516" width="4" style="4" customWidth="1"/>
    <col min="10517" max="10517" width="20" style="4" customWidth="1"/>
    <col min="10518" max="10744" width="9.140625" style="4"/>
    <col min="10745" max="10745" width="4.85546875" style="4" customWidth="1"/>
    <col min="10746" max="10746" width="8" style="4" customWidth="1"/>
    <col min="10747" max="10747" width="25" style="4" customWidth="1"/>
    <col min="10748" max="10753" width="4" style="4" customWidth="1"/>
    <col min="10754" max="10754" width="4.42578125" style="4" customWidth="1"/>
    <col min="10755" max="10755" width="4.5703125" style="4" customWidth="1"/>
    <col min="10756" max="10756" width="4.42578125" style="4" customWidth="1"/>
    <col min="10757" max="10757" width="4.5703125" style="4" customWidth="1"/>
    <col min="10758" max="10758" width="4.42578125" style="4" customWidth="1"/>
    <col min="10759" max="10759" width="4.5703125" style="4" customWidth="1"/>
    <col min="10760" max="10760" width="4.42578125" style="4" customWidth="1"/>
    <col min="10761" max="10761" width="4.5703125" style="4" customWidth="1"/>
    <col min="10762" max="10772" width="4" style="4" customWidth="1"/>
    <col min="10773" max="10773" width="20" style="4" customWidth="1"/>
    <col min="10774" max="11000" width="9.140625" style="4"/>
    <col min="11001" max="11001" width="4.85546875" style="4" customWidth="1"/>
    <col min="11002" max="11002" width="8" style="4" customWidth="1"/>
    <col min="11003" max="11003" width="25" style="4" customWidth="1"/>
    <col min="11004" max="11009" width="4" style="4" customWidth="1"/>
    <col min="11010" max="11010" width="4.42578125" style="4" customWidth="1"/>
    <col min="11011" max="11011" width="4.5703125" style="4" customWidth="1"/>
    <col min="11012" max="11012" width="4.42578125" style="4" customWidth="1"/>
    <col min="11013" max="11013" width="4.5703125" style="4" customWidth="1"/>
    <col min="11014" max="11014" width="4.42578125" style="4" customWidth="1"/>
    <col min="11015" max="11015" width="4.5703125" style="4" customWidth="1"/>
    <col min="11016" max="11016" width="4.42578125" style="4" customWidth="1"/>
    <col min="11017" max="11017" width="4.5703125" style="4" customWidth="1"/>
    <col min="11018" max="11028" width="4" style="4" customWidth="1"/>
    <col min="11029" max="11029" width="20" style="4" customWidth="1"/>
    <col min="11030" max="11256" width="9.140625" style="4"/>
    <col min="11257" max="11257" width="4.85546875" style="4" customWidth="1"/>
    <col min="11258" max="11258" width="8" style="4" customWidth="1"/>
    <col min="11259" max="11259" width="25" style="4" customWidth="1"/>
    <col min="11260" max="11265" width="4" style="4" customWidth="1"/>
    <col min="11266" max="11266" width="4.42578125" style="4" customWidth="1"/>
    <col min="11267" max="11267" width="4.5703125" style="4" customWidth="1"/>
    <col min="11268" max="11268" width="4.42578125" style="4" customWidth="1"/>
    <col min="11269" max="11269" width="4.5703125" style="4" customWidth="1"/>
    <col min="11270" max="11270" width="4.42578125" style="4" customWidth="1"/>
    <col min="11271" max="11271" width="4.5703125" style="4" customWidth="1"/>
    <col min="11272" max="11272" width="4.42578125" style="4" customWidth="1"/>
    <col min="11273" max="11273" width="4.5703125" style="4" customWidth="1"/>
    <col min="11274" max="11284" width="4" style="4" customWidth="1"/>
    <col min="11285" max="11285" width="20" style="4" customWidth="1"/>
    <col min="11286" max="11512" width="9.140625" style="4"/>
    <col min="11513" max="11513" width="4.85546875" style="4" customWidth="1"/>
    <col min="11514" max="11514" width="8" style="4" customWidth="1"/>
    <col min="11515" max="11515" width="25" style="4" customWidth="1"/>
    <col min="11516" max="11521" width="4" style="4" customWidth="1"/>
    <col min="11522" max="11522" width="4.42578125" style="4" customWidth="1"/>
    <col min="11523" max="11523" width="4.5703125" style="4" customWidth="1"/>
    <col min="11524" max="11524" width="4.42578125" style="4" customWidth="1"/>
    <col min="11525" max="11525" width="4.5703125" style="4" customWidth="1"/>
    <col min="11526" max="11526" width="4.42578125" style="4" customWidth="1"/>
    <col min="11527" max="11527" width="4.5703125" style="4" customWidth="1"/>
    <col min="11528" max="11528" width="4.42578125" style="4" customWidth="1"/>
    <col min="11529" max="11529" width="4.5703125" style="4" customWidth="1"/>
    <col min="11530" max="11540" width="4" style="4" customWidth="1"/>
    <col min="11541" max="11541" width="20" style="4" customWidth="1"/>
    <col min="11542" max="11768" width="9.140625" style="4"/>
    <col min="11769" max="11769" width="4.85546875" style="4" customWidth="1"/>
    <col min="11770" max="11770" width="8" style="4" customWidth="1"/>
    <col min="11771" max="11771" width="25" style="4" customWidth="1"/>
    <col min="11772" max="11777" width="4" style="4" customWidth="1"/>
    <col min="11778" max="11778" width="4.42578125" style="4" customWidth="1"/>
    <col min="11779" max="11779" width="4.5703125" style="4" customWidth="1"/>
    <col min="11780" max="11780" width="4.42578125" style="4" customWidth="1"/>
    <col min="11781" max="11781" width="4.5703125" style="4" customWidth="1"/>
    <col min="11782" max="11782" width="4.42578125" style="4" customWidth="1"/>
    <col min="11783" max="11783" width="4.5703125" style="4" customWidth="1"/>
    <col min="11784" max="11784" width="4.42578125" style="4" customWidth="1"/>
    <col min="11785" max="11785" width="4.5703125" style="4" customWidth="1"/>
    <col min="11786" max="11796" width="4" style="4" customWidth="1"/>
    <col min="11797" max="11797" width="20" style="4" customWidth="1"/>
    <col min="11798" max="12024" width="9.140625" style="4"/>
    <col min="12025" max="12025" width="4.85546875" style="4" customWidth="1"/>
    <col min="12026" max="12026" width="8" style="4" customWidth="1"/>
    <col min="12027" max="12027" width="25" style="4" customWidth="1"/>
    <col min="12028" max="12033" width="4" style="4" customWidth="1"/>
    <col min="12034" max="12034" width="4.42578125" style="4" customWidth="1"/>
    <col min="12035" max="12035" width="4.5703125" style="4" customWidth="1"/>
    <col min="12036" max="12036" width="4.42578125" style="4" customWidth="1"/>
    <col min="12037" max="12037" width="4.5703125" style="4" customWidth="1"/>
    <col min="12038" max="12038" width="4.42578125" style="4" customWidth="1"/>
    <col min="12039" max="12039" width="4.5703125" style="4" customWidth="1"/>
    <col min="12040" max="12040" width="4.42578125" style="4" customWidth="1"/>
    <col min="12041" max="12041" width="4.5703125" style="4" customWidth="1"/>
    <col min="12042" max="12052" width="4" style="4" customWidth="1"/>
    <col min="12053" max="12053" width="20" style="4" customWidth="1"/>
    <col min="12054" max="12280" width="9.140625" style="4"/>
    <col min="12281" max="12281" width="4.85546875" style="4" customWidth="1"/>
    <col min="12282" max="12282" width="8" style="4" customWidth="1"/>
    <col min="12283" max="12283" width="25" style="4" customWidth="1"/>
    <col min="12284" max="12289" width="4" style="4" customWidth="1"/>
    <col min="12290" max="12290" width="4.42578125" style="4" customWidth="1"/>
    <col min="12291" max="12291" width="4.5703125" style="4" customWidth="1"/>
    <col min="12292" max="12292" width="4.42578125" style="4" customWidth="1"/>
    <col min="12293" max="12293" width="4.5703125" style="4" customWidth="1"/>
    <col min="12294" max="12294" width="4.42578125" style="4" customWidth="1"/>
    <col min="12295" max="12295" width="4.5703125" style="4" customWidth="1"/>
    <col min="12296" max="12296" width="4.42578125" style="4" customWidth="1"/>
    <col min="12297" max="12297" width="4.5703125" style="4" customWidth="1"/>
    <col min="12298" max="12308" width="4" style="4" customWidth="1"/>
    <col min="12309" max="12309" width="20" style="4" customWidth="1"/>
    <col min="12310" max="12536" width="9.140625" style="4"/>
    <col min="12537" max="12537" width="4.85546875" style="4" customWidth="1"/>
    <col min="12538" max="12538" width="8" style="4" customWidth="1"/>
    <col min="12539" max="12539" width="25" style="4" customWidth="1"/>
    <col min="12540" max="12545" width="4" style="4" customWidth="1"/>
    <col min="12546" max="12546" width="4.42578125" style="4" customWidth="1"/>
    <col min="12547" max="12547" width="4.5703125" style="4" customWidth="1"/>
    <col min="12548" max="12548" width="4.42578125" style="4" customWidth="1"/>
    <col min="12549" max="12549" width="4.5703125" style="4" customWidth="1"/>
    <col min="12550" max="12550" width="4.42578125" style="4" customWidth="1"/>
    <col min="12551" max="12551" width="4.5703125" style="4" customWidth="1"/>
    <col min="12552" max="12552" width="4.42578125" style="4" customWidth="1"/>
    <col min="12553" max="12553" width="4.5703125" style="4" customWidth="1"/>
    <col min="12554" max="12564" width="4" style="4" customWidth="1"/>
    <col min="12565" max="12565" width="20" style="4" customWidth="1"/>
    <col min="12566" max="12792" width="9.140625" style="4"/>
    <col min="12793" max="12793" width="4.85546875" style="4" customWidth="1"/>
    <col min="12794" max="12794" width="8" style="4" customWidth="1"/>
    <col min="12795" max="12795" width="25" style="4" customWidth="1"/>
    <col min="12796" max="12801" width="4" style="4" customWidth="1"/>
    <col min="12802" max="12802" width="4.42578125" style="4" customWidth="1"/>
    <col min="12803" max="12803" width="4.5703125" style="4" customWidth="1"/>
    <col min="12804" max="12804" width="4.42578125" style="4" customWidth="1"/>
    <col min="12805" max="12805" width="4.5703125" style="4" customWidth="1"/>
    <col min="12806" max="12806" width="4.42578125" style="4" customWidth="1"/>
    <col min="12807" max="12807" width="4.5703125" style="4" customWidth="1"/>
    <col min="12808" max="12808" width="4.42578125" style="4" customWidth="1"/>
    <col min="12809" max="12809" width="4.5703125" style="4" customWidth="1"/>
    <col min="12810" max="12820" width="4" style="4" customWidth="1"/>
    <col min="12821" max="12821" width="20" style="4" customWidth="1"/>
    <col min="12822" max="13048" width="9.140625" style="4"/>
    <col min="13049" max="13049" width="4.85546875" style="4" customWidth="1"/>
    <col min="13050" max="13050" width="8" style="4" customWidth="1"/>
    <col min="13051" max="13051" width="25" style="4" customWidth="1"/>
    <col min="13052" max="13057" width="4" style="4" customWidth="1"/>
    <col min="13058" max="13058" width="4.42578125" style="4" customWidth="1"/>
    <col min="13059" max="13059" width="4.5703125" style="4" customWidth="1"/>
    <col min="13060" max="13060" width="4.42578125" style="4" customWidth="1"/>
    <col min="13061" max="13061" width="4.5703125" style="4" customWidth="1"/>
    <col min="13062" max="13062" width="4.42578125" style="4" customWidth="1"/>
    <col min="13063" max="13063" width="4.5703125" style="4" customWidth="1"/>
    <col min="13064" max="13064" width="4.42578125" style="4" customWidth="1"/>
    <col min="13065" max="13065" width="4.5703125" style="4" customWidth="1"/>
    <col min="13066" max="13076" width="4" style="4" customWidth="1"/>
    <col min="13077" max="13077" width="20" style="4" customWidth="1"/>
    <col min="13078" max="13304" width="9.140625" style="4"/>
    <col min="13305" max="13305" width="4.85546875" style="4" customWidth="1"/>
    <col min="13306" max="13306" width="8" style="4" customWidth="1"/>
    <col min="13307" max="13307" width="25" style="4" customWidth="1"/>
    <col min="13308" max="13313" width="4" style="4" customWidth="1"/>
    <col min="13314" max="13314" width="4.42578125" style="4" customWidth="1"/>
    <col min="13315" max="13315" width="4.5703125" style="4" customWidth="1"/>
    <col min="13316" max="13316" width="4.42578125" style="4" customWidth="1"/>
    <col min="13317" max="13317" width="4.5703125" style="4" customWidth="1"/>
    <col min="13318" max="13318" width="4.42578125" style="4" customWidth="1"/>
    <col min="13319" max="13319" width="4.5703125" style="4" customWidth="1"/>
    <col min="13320" max="13320" width="4.42578125" style="4" customWidth="1"/>
    <col min="13321" max="13321" width="4.5703125" style="4" customWidth="1"/>
    <col min="13322" max="13332" width="4" style="4" customWidth="1"/>
    <col min="13333" max="13333" width="20" style="4" customWidth="1"/>
    <col min="13334" max="13560" width="9.140625" style="4"/>
    <col min="13561" max="13561" width="4.85546875" style="4" customWidth="1"/>
    <col min="13562" max="13562" width="8" style="4" customWidth="1"/>
    <col min="13563" max="13563" width="25" style="4" customWidth="1"/>
    <col min="13564" max="13569" width="4" style="4" customWidth="1"/>
    <col min="13570" max="13570" width="4.42578125" style="4" customWidth="1"/>
    <col min="13571" max="13571" width="4.5703125" style="4" customWidth="1"/>
    <col min="13572" max="13572" width="4.42578125" style="4" customWidth="1"/>
    <col min="13573" max="13573" width="4.5703125" style="4" customWidth="1"/>
    <col min="13574" max="13574" width="4.42578125" style="4" customWidth="1"/>
    <col min="13575" max="13575" width="4.5703125" style="4" customWidth="1"/>
    <col min="13576" max="13576" width="4.42578125" style="4" customWidth="1"/>
    <col min="13577" max="13577" width="4.5703125" style="4" customWidth="1"/>
    <col min="13578" max="13588" width="4" style="4" customWidth="1"/>
    <col min="13589" max="13589" width="20" style="4" customWidth="1"/>
    <col min="13590" max="13816" width="9.140625" style="4"/>
    <col min="13817" max="13817" width="4.85546875" style="4" customWidth="1"/>
    <col min="13818" max="13818" width="8" style="4" customWidth="1"/>
    <col min="13819" max="13819" width="25" style="4" customWidth="1"/>
    <col min="13820" max="13825" width="4" style="4" customWidth="1"/>
    <col min="13826" max="13826" width="4.42578125" style="4" customWidth="1"/>
    <col min="13827" max="13827" width="4.5703125" style="4" customWidth="1"/>
    <col min="13828" max="13828" width="4.42578125" style="4" customWidth="1"/>
    <col min="13829" max="13829" width="4.5703125" style="4" customWidth="1"/>
    <col min="13830" max="13830" width="4.42578125" style="4" customWidth="1"/>
    <col min="13831" max="13831" width="4.5703125" style="4" customWidth="1"/>
    <col min="13832" max="13832" width="4.42578125" style="4" customWidth="1"/>
    <col min="13833" max="13833" width="4.5703125" style="4" customWidth="1"/>
    <col min="13834" max="13844" width="4" style="4" customWidth="1"/>
    <col min="13845" max="13845" width="20" style="4" customWidth="1"/>
    <col min="13846" max="14072" width="9.140625" style="4"/>
    <col min="14073" max="14073" width="4.85546875" style="4" customWidth="1"/>
    <col min="14074" max="14074" width="8" style="4" customWidth="1"/>
    <col min="14075" max="14075" width="25" style="4" customWidth="1"/>
    <col min="14076" max="14081" width="4" style="4" customWidth="1"/>
    <col min="14082" max="14082" width="4.42578125" style="4" customWidth="1"/>
    <col min="14083" max="14083" width="4.5703125" style="4" customWidth="1"/>
    <col min="14084" max="14084" width="4.42578125" style="4" customWidth="1"/>
    <col min="14085" max="14085" width="4.5703125" style="4" customWidth="1"/>
    <col min="14086" max="14086" width="4.42578125" style="4" customWidth="1"/>
    <col min="14087" max="14087" width="4.5703125" style="4" customWidth="1"/>
    <col min="14088" max="14088" width="4.42578125" style="4" customWidth="1"/>
    <col min="14089" max="14089" width="4.5703125" style="4" customWidth="1"/>
    <col min="14090" max="14100" width="4" style="4" customWidth="1"/>
    <col min="14101" max="14101" width="20" style="4" customWidth="1"/>
    <col min="14102" max="14328" width="9.140625" style="4"/>
    <col min="14329" max="14329" width="4.85546875" style="4" customWidth="1"/>
    <col min="14330" max="14330" width="8" style="4" customWidth="1"/>
    <col min="14331" max="14331" width="25" style="4" customWidth="1"/>
    <col min="14332" max="14337" width="4" style="4" customWidth="1"/>
    <col min="14338" max="14338" width="4.42578125" style="4" customWidth="1"/>
    <col min="14339" max="14339" width="4.5703125" style="4" customWidth="1"/>
    <col min="14340" max="14340" width="4.42578125" style="4" customWidth="1"/>
    <col min="14341" max="14341" width="4.5703125" style="4" customWidth="1"/>
    <col min="14342" max="14342" width="4.42578125" style="4" customWidth="1"/>
    <col min="14343" max="14343" width="4.5703125" style="4" customWidth="1"/>
    <col min="14344" max="14344" width="4.42578125" style="4" customWidth="1"/>
    <col min="14345" max="14345" width="4.5703125" style="4" customWidth="1"/>
    <col min="14346" max="14356" width="4" style="4" customWidth="1"/>
    <col min="14357" max="14357" width="20" style="4" customWidth="1"/>
    <col min="14358" max="14584" width="9.140625" style="4"/>
    <col min="14585" max="14585" width="4.85546875" style="4" customWidth="1"/>
    <col min="14586" max="14586" width="8" style="4" customWidth="1"/>
    <col min="14587" max="14587" width="25" style="4" customWidth="1"/>
    <col min="14588" max="14593" width="4" style="4" customWidth="1"/>
    <col min="14594" max="14594" width="4.42578125" style="4" customWidth="1"/>
    <col min="14595" max="14595" width="4.5703125" style="4" customWidth="1"/>
    <col min="14596" max="14596" width="4.42578125" style="4" customWidth="1"/>
    <col min="14597" max="14597" width="4.5703125" style="4" customWidth="1"/>
    <col min="14598" max="14598" width="4.42578125" style="4" customWidth="1"/>
    <col min="14599" max="14599" width="4.5703125" style="4" customWidth="1"/>
    <col min="14600" max="14600" width="4.42578125" style="4" customWidth="1"/>
    <col min="14601" max="14601" width="4.5703125" style="4" customWidth="1"/>
    <col min="14602" max="14612" width="4" style="4" customWidth="1"/>
    <col min="14613" max="14613" width="20" style="4" customWidth="1"/>
    <col min="14614" max="14840" width="9.140625" style="4"/>
    <col min="14841" max="14841" width="4.85546875" style="4" customWidth="1"/>
    <col min="14842" max="14842" width="8" style="4" customWidth="1"/>
    <col min="14843" max="14843" width="25" style="4" customWidth="1"/>
    <col min="14844" max="14849" width="4" style="4" customWidth="1"/>
    <col min="14850" max="14850" width="4.42578125" style="4" customWidth="1"/>
    <col min="14851" max="14851" width="4.5703125" style="4" customWidth="1"/>
    <col min="14852" max="14852" width="4.42578125" style="4" customWidth="1"/>
    <col min="14853" max="14853" width="4.5703125" style="4" customWidth="1"/>
    <col min="14854" max="14854" width="4.42578125" style="4" customWidth="1"/>
    <col min="14855" max="14855" width="4.5703125" style="4" customWidth="1"/>
    <col min="14856" max="14856" width="4.42578125" style="4" customWidth="1"/>
    <col min="14857" max="14857" width="4.5703125" style="4" customWidth="1"/>
    <col min="14858" max="14868" width="4" style="4" customWidth="1"/>
    <col min="14869" max="14869" width="20" style="4" customWidth="1"/>
    <col min="14870" max="15096" width="9.140625" style="4"/>
    <col min="15097" max="15097" width="4.85546875" style="4" customWidth="1"/>
    <col min="15098" max="15098" width="8" style="4" customWidth="1"/>
    <col min="15099" max="15099" width="25" style="4" customWidth="1"/>
    <col min="15100" max="15105" width="4" style="4" customWidth="1"/>
    <col min="15106" max="15106" width="4.42578125" style="4" customWidth="1"/>
    <col min="15107" max="15107" width="4.5703125" style="4" customWidth="1"/>
    <col min="15108" max="15108" width="4.42578125" style="4" customWidth="1"/>
    <col min="15109" max="15109" width="4.5703125" style="4" customWidth="1"/>
    <col min="15110" max="15110" width="4.42578125" style="4" customWidth="1"/>
    <col min="15111" max="15111" width="4.5703125" style="4" customWidth="1"/>
    <col min="15112" max="15112" width="4.42578125" style="4" customWidth="1"/>
    <col min="15113" max="15113" width="4.5703125" style="4" customWidth="1"/>
    <col min="15114" max="15124" width="4" style="4" customWidth="1"/>
    <col min="15125" max="15125" width="20" style="4" customWidth="1"/>
    <col min="15126" max="15352" width="9.140625" style="4"/>
    <col min="15353" max="15353" width="4.85546875" style="4" customWidth="1"/>
    <col min="15354" max="15354" width="8" style="4" customWidth="1"/>
    <col min="15355" max="15355" width="25" style="4" customWidth="1"/>
    <col min="15356" max="15361" width="4" style="4" customWidth="1"/>
    <col min="15362" max="15362" width="4.42578125" style="4" customWidth="1"/>
    <col min="15363" max="15363" width="4.5703125" style="4" customWidth="1"/>
    <col min="15364" max="15364" width="4.42578125" style="4" customWidth="1"/>
    <col min="15365" max="15365" width="4.5703125" style="4" customWidth="1"/>
    <col min="15366" max="15366" width="4.42578125" style="4" customWidth="1"/>
    <col min="15367" max="15367" width="4.5703125" style="4" customWidth="1"/>
    <col min="15368" max="15368" width="4.42578125" style="4" customWidth="1"/>
    <col min="15369" max="15369" width="4.5703125" style="4" customWidth="1"/>
    <col min="15370" max="15380" width="4" style="4" customWidth="1"/>
    <col min="15381" max="15381" width="20" style="4" customWidth="1"/>
    <col min="15382" max="15608" width="9.140625" style="4"/>
    <col min="15609" max="15609" width="4.85546875" style="4" customWidth="1"/>
    <col min="15610" max="15610" width="8" style="4" customWidth="1"/>
    <col min="15611" max="15611" width="25" style="4" customWidth="1"/>
    <col min="15612" max="15617" width="4" style="4" customWidth="1"/>
    <col min="15618" max="15618" width="4.42578125" style="4" customWidth="1"/>
    <col min="15619" max="15619" width="4.5703125" style="4" customWidth="1"/>
    <col min="15620" max="15620" width="4.42578125" style="4" customWidth="1"/>
    <col min="15621" max="15621" width="4.5703125" style="4" customWidth="1"/>
    <col min="15622" max="15622" width="4.42578125" style="4" customWidth="1"/>
    <col min="15623" max="15623" width="4.5703125" style="4" customWidth="1"/>
    <col min="15624" max="15624" width="4.42578125" style="4" customWidth="1"/>
    <col min="15625" max="15625" width="4.5703125" style="4" customWidth="1"/>
    <col min="15626" max="15636" width="4" style="4" customWidth="1"/>
    <col min="15637" max="15637" width="20" style="4" customWidth="1"/>
    <col min="15638" max="15864" width="9.140625" style="4"/>
    <col min="15865" max="15865" width="4.85546875" style="4" customWidth="1"/>
    <col min="15866" max="15866" width="8" style="4" customWidth="1"/>
    <col min="15867" max="15867" width="25" style="4" customWidth="1"/>
    <col min="15868" max="15873" width="4" style="4" customWidth="1"/>
    <col min="15874" max="15874" width="4.42578125" style="4" customWidth="1"/>
    <col min="15875" max="15875" width="4.5703125" style="4" customWidth="1"/>
    <col min="15876" max="15876" width="4.42578125" style="4" customWidth="1"/>
    <col min="15877" max="15877" width="4.5703125" style="4" customWidth="1"/>
    <col min="15878" max="15878" width="4.42578125" style="4" customWidth="1"/>
    <col min="15879" max="15879" width="4.5703125" style="4" customWidth="1"/>
    <col min="15880" max="15880" width="4.42578125" style="4" customWidth="1"/>
    <col min="15881" max="15881" width="4.5703125" style="4" customWidth="1"/>
    <col min="15882" max="15892" width="4" style="4" customWidth="1"/>
    <col min="15893" max="15893" width="20" style="4" customWidth="1"/>
    <col min="15894" max="16120" width="9.140625" style="4"/>
    <col min="16121" max="16121" width="4.85546875" style="4" customWidth="1"/>
    <col min="16122" max="16122" width="8" style="4" customWidth="1"/>
    <col min="16123" max="16123" width="25" style="4" customWidth="1"/>
    <col min="16124" max="16129" width="4" style="4" customWidth="1"/>
    <col min="16130" max="16130" width="4.42578125" style="4" customWidth="1"/>
    <col min="16131" max="16131" width="4.5703125" style="4" customWidth="1"/>
    <col min="16132" max="16132" width="4.42578125" style="4" customWidth="1"/>
    <col min="16133" max="16133" width="4.5703125" style="4" customWidth="1"/>
    <col min="16134" max="16134" width="4.42578125" style="4" customWidth="1"/>
    <col min="16135" max="16135" width="4.5703125" style="4" customWidth="1"/>
    <col min="16136" max="16136" width="4.42578125" style="4" customWidth="1"/>
    <col min="16137" max="16137" width="4.5703125" style="4" customWidth="1"/>
    <col min="16138" max="16148" width="4" style="4" customWidth="1"/>
    <col min="16149" max="16149" width="20" style="4" customWidth="1"/>
    <col min="16150" max="16384" width="9.140625" style="4"/>
  </cols>
  <sheetData>
    <row r="1" spans="1:21" ht="42" customHeight="1" x14ac:dyDescent="0.2">
      <c r="A1" s="87" t="s">
        <v>384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9"/>
    </row>
    <row r="2" spans="1:21" ht="41.25" x14ac:dyDescent="0.2">
      <c r="A2" s="1" t="s">
        <v>55</v>
      </c>
      <c r="B2" s="5" t="s">
        <v>0</v>
      </c>
      <c r="C2" s="1" t="s">
        <v>1</v>
      </c>
      <c r="D2" s="1" t="s">
        <v>404</v>
      </c>
      <c r="E2" s="1" t="s">
        <v>401</v>
      </c>
      <c r="F2" s="1" t="s">
        <v>375</v>
      </c>
      <c r="G2" s="1" t="s">
        <v>376</v>
      </c>
      <c r="H2" s="28" t="s">
        <v>386</v>
      </c>
      <c r="I2" s="1" t="s">
        <v>377</v>
      </c>
      <c r="J2" s="28" t="s">
        <v>387</v>
      </c>
      <c r="K2" s="1" t="s">
        <v>378</v>
      </c>
      <c r="L2" s="28" t="s">
        <v>397</v>
      </c>
      <c r="M2" s="1" t="s">
        <v>379</v>
      </c>
      <c r="N2" s="1" t="s">
        <v>380</v>
      </c>
      <c r="O2" s="1" t="s">
        <v>381</v>
      </c>
      <c r="P2" s="1" t="s">
        <v>382</v>
      </c>
      <c r="Q2" s="1" t="s">
        <v>388</v>
      </c>
      <c r="R2" s="50" t="s">
        <v>396</v>
      </c>
      <c r="S2" s="1" t="s">
        <v>2</v>
      </c>
      <c r="T2" s="1" t="s">
        <v>1</v>
      </c>
      <c r="U2" s="5" t="s">
        <v>383</v>
      </c>
    </row>
    <row r="3" spans="1:21" x14ac:dyDescent="0.2">
      <c r="A3" s="93" t="s">
        <v>3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</row>
    <row r="4" spans="1:21" x14ac:dyDescent="0.2">
      <c r="A4" s="93" t="s">
        <v>117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</row>
    <row r="5" spans="1:21" ht="15" x14ac:dyDescent="0.25">
      <c r="A5" s="1" t="s">
        <v>4</v>
      </c>
      <c r="B5" s="6" t="s">
        <v>118</v>
      </c>
      <c r="C5" s="3" t="s">
        <v>6</v>
      </c>
      <c r="D5" s="8">
        <v>1</v>
      </c>
      <c r="E5" s="8">
        <v>1</v>
      </c>
      <c r="F5" s="8">
        <v>1</v>
      </c>
      <c r="G5" s="60">
        <v>1</v>
      </c>
      <c r="H5" s="8">
        <v>0</v>
      </c>
      <c r="I5" s="8">
        <v>0</v>
      </c>
      <c r="J5" s="8">
        <v>0</v>
      </c>
      <c r="K5" s="46"/>
      <c r="L5" s="46"/>
      <c r="M5" s="46"/>
      <c r="N5" s="8">
        <v>0</v>
      </c>
      <c r="O5" s="8">
        <v>1</v>
      </c>
      <c r="P5" s="46"/>
      <c r="Q5" s="60">
        <v>1</v>
      </c>
      <c r="R5" s="8">
        <v>3</v>
      </c>
      <c r="S5" s="1" t="s">
        <v>28</v>
      </c>
      <c r="T5" s="3" t="s">
        <v>29</v>
      </c>
      <c r="U5" s="3"/>
    </row>
    <row r="6" spans="1:21" ht="15" x14ac:dyDescent="0.25">
      <c r="A6" s="1" t="s">
        <v>13</v>
      </c>
      <c r="B6" s="6" t="s">
        <v>119</v>
      </c>
      <c r="C6" s="3" t="s">
        <v>120</v>
      </c>
      <c r="D6" s="8">
        <v>1</v>
      </c>
      <c r="E6" s="8">
        <v>1</v>
      </c>
      <c r="F6" s="8">
        <v>1</v>
      </c>
      <c r="G6" s="8">
        <v>1</v>
      </c>
      <c r="H6" s="8">
        <v>0</v>
      </c>
      <c r="I6" s="8">
        <v>1</v>
      </c>
      <c r="J6" s="8">
        <v>1</v>
      </c>
      <c r="K6" s="46"/>
      <c r="L6" s="46"/>
      <c r="M6" s="46"/>
      <c r="N6" s="8">
        <v>1</v>
      </c>
      <c r="O6" s="8">
        <v>1</v>
      </c>
      <c r="P6" s="46"/>
      <c r="Q6" s="8">
        <v>1</v>
      </c>
      <c r="R6" s="8">
        <v>1</v>
      </c>
      <c r="S6" s="1" t="s">
        <v>28</v>
      </c>
      <c r="T6" s="3" t="s">
        <v>29</v>
      </c>
      <c r="U6" s="3"/>
    </row>
    <row r="7" spans="1:21" ht="15" x14ac:dyDescent="0.25">
      <c r="A7" s="1" t="s">
        <v>7</v>
      </c>
      <c r="B7" s="6" t="s">
        <v>121</v>
      </c>
      <c r="C7" s="3" t="s">
        <v>122</v>
      </c>
      <c r="D7" s="8">
        <v>1</v>
      </c>
      <c r="E7" s="8">
        <v>1</v>
      </c>
      <c r="F7" s="8">
        <v>1</v>
      </c>
      <c r="G7" s="46"/>
      <c r="H7" s="46"/>
      <c r="I7" s="8">
        <v>1</v>
      </c>
      <c r="J7" s="8">
        <v>0</v>
      </c>
      <c r="K7" s="46"/>
      <c r="L7" s="46"/>
      <c r="M7" s="46"/>
      <c r="N7" s="8">
        <v>1</v>
      </c>
      <c r="O7" s="8">
        <v>1</v>
      </c>
      <c r="P7" s="46"/>
      <c r="Q7" s="8">
        <v>1</v>
      </c>
      <c r="R7" s="8">
        <v>123</v>
      </c>
      <c r="S7" s="1" t="s">
        <v>28</v>
      </c>
      <c r="T7" s="3" t="s">
        <v>29</v>
      </c>
      <c r="U7" s="3"/>
    </row>
    <row r="8" spans="1:21" ht="15" x14ac:dyDescent="0.25">
      <c r="A8" s="1" t="s">
        <v>16</v>
      </c>
      <c r="B8" s="6" t="s">
        <v>123</v>
      </c>
      <c r="C8" s="3" t="s">
        <v>30</v>
      </c>
      <c r="D8" s="8">
        <v>1</v>
      </c>
      <c r="E8" s="8">
        <v>1</v>
      </c>
      <c r="F8" s="8">
        <v>1</v>
      </c>
      <c r="G8" s="8">
        <v>0</v>
      </c>
      <c r="H8" s="8">
        <v>0</v>
      </c>
      <c r="I8" s="46"/>
      <c r="J8" s="47">
        <v>1</v>
      </c>
      <c r="K8" s="8">
        <v>0</v>
      </c>
      <c r="L8" s="8">
        <v>0</v>
      </c>
      <c r="M8" s="46"/>
      <c r="N8" s="8">
        <v>0</v>
      </c>
      <c r="O8" s="8">
        <v>0</v>
      </c>
      <c r="P8" s="46"/>
      <c r="Q8" s="8">
        <v>0</v>
      </c>
      <c r="R8" s="8">
        <v>5</v>
      </c>
      <c r="S8" s="1" t="s">
        <v>82</v>
      </c>
      <c r="T8" s="3" t="s">
        <v>124</v>
      </c>
      <c r="U8" s="3"/>
    </row>
    <row r="9" spans="1:21" ht="15" x14ac:dyDescent="0.25">
      <c r="A9" s="1" t="s">
        <v>9</v>
      </c>
      <c r="B9" s="6" t="s">
        <v>125</v>
      </c>
      <c r="C9" s="6" t="s">
        <v>126</v>
      </c>
      <c r="D9" s="8">
        <v>1</v>
      </c>
      <c r="E9" s="8">
        <v>1</v>
      </c>
      <c r="F9" s="8">
        <v>1</v>
      </c>
      <c r="G9" s="8">
        <v>0</v>
      </c>
      <c r="H9" s="8">
        <v>0</v>
      </c>
      <c r="I9" s="8">
        <v>0</v>
      </c>
      <c r="J9" s="8">
        <v>0</v>
      </c>
      <c r="K9" s="46"/>
      <c r="L9" s="46"/>
      <c r="M9" s="46"/>
      <c r="N9" s="8">
        <v>0</v>
      </c>
      <c r="O9" s="8">
        <v>0</v>
      </c>
      <c r="P9" s="46"/>
      <c r="Q9" s="8">
        <v>0</v>
      </c>
      <c r="R9" s="8">
        <v>1</v>
      </c>
      <c r="S9" s="1" t="s">
        <v>28</v>
      </c>
      <c r="T9" s="3" t="s">
        <v>29</v>
      </c>
      <c r="U9" s="3"/>
    </row>
    <row r="10" spans="1:21" ht="15" x14ac:dyDescent="0.25">
      <c r="A10" s="1" t="s">
        <v>14</v>
      </c>
      <c r="B10" s="6" t="s">
        <v>127</v>
      </c>
      <c r="C10" s="3" t="s">
        <v>128</v>
      </c>
      <c r="D10" s="8">
        <v>1</v>
      </c>
      <c r="E10" s="8">
        <v>1</v>
      </c>
      <c r="F10" s="8">
        <v>1</v>
      </c>
      <c r="G10" s="8">
        <v>1</v>
      </c>
      <c r="H10" s="8">
        <v>0</v>
      </c>
      <c r="I10" s="8">
        <v>1</v>
      </c>
      <c r="J10" s="8">
        <v>0</v>
      </c>
      <c r="K10" s="46"/>
      <c r="L10" s="46"/>
      <c r="M10" s="46"/>
      <c r="N10" s="8">
        <v>1</v>
      </c>
      <c r="O10" s="8">
        <v>1</v>
      </c>
      <c r="P10" s="8">
        <v>1</v>
      </c>
      <c r="Q10" s="8">
        <v>0</v>
      </c>
      <c r="R10" s="8">
        <v>3</v>
      </c>
      <c r="S10" s="1" t="s">
        <v>28</v>
      </c>
      <c r="T10" s="3" t="s">
        <v>29</v>
      </c>
      <c r="U10" s="3"/>
    </row>
    <row r="11" spans="1:21" ht="15" x14ac:dyDescent="0.25">
      <c r="A11" s="1" t="s">
        <v>12</v>
      </c>
      <c r="B11" s="6" t="s">
        <v>129</v>
      </c>
      <c r="C11" s="3" t="s">
        <v>15</v>
      </c>
      <c r="D11" s="8">
        <v>1</v>
      </c>
      <c r="E11" s="8">
        <v>1</v>
      </c>
      <c r="F11" s="8">
        <v>1</v>
      </c>
      <c r="G11" s="8">
        <v>1</v>
      </c>
      <c r="H11" s="8">
        <v>0</v>
      </c>
      <c r="I11" s="8">
        <v>1</v>
      </c>
      <c r="J11" s="8">
        <v>0</v>
      </c>
      <c r="K11" s="46"/>
      <c r="L11" s="46"/>
      <c r="M11" s="46"/>
      <c r="N11" s="8">
        <v>1</v>
      </c>
      <c r="O11" s="8">
        <v>1</v>
      </c>
      <c r="P11" s="8">
        <v>1</v>
      </c>
      <c r="Q11" s="8">
        <v>0</v>
      </c>
      <c r="R11" s="8">
        <v>1234</v>
      </c>
      <c r="S11" s="1" t="s">
        <v>82</v>
      </c>
      <c r="T11" s="3" t="s">
        <v>124</v>
      </c>
      <c r="U11" s="3"/>
    </row>
    <row r="12" spans="1:21" ht="15" x14ac:dyDescent="0.25">
      <c r="A12" s="1" t="s">
        <v>35</v>
      </c>
      <c r="B12" s="6" t="s">
        <v>130</v>
      </c>
      <c r="C12" s="3" t="s">
        <v>22</v>
      </c>
      <c r="D12" s="8">
        <v>1</v>
      </c>
      <c r="E12" s="8">
        <v>1</v>
      </c>
      <c r="F12" s="8">
        <v>1</v>
      </c>
      <c r="G12" s="8">
        <v>1</v>
      </c>
      <c r="H12" s="8">
        <v>0</v>
      </c>
      <c r="I12" s="46"/>
      <c r="J12" s="46"/>
      <c r="K12" s="8">
        <v>1</v>
      </c>
      <c r="L12" s="8">
        <v>0</v>
      </c>
      <c r="M12" s="46"/>
      <c r="N12" s="8">
        <v>1</v>
      </c>
      <c r="O12" s="8">
        <v>1</v>
      </c>
      <c r="P12" s="46"/>
      <c r="Q12" s="8">
        <v>1</v>
      </c>
      <c r="R12" s="8">
        <v>1</v>
      </c>
      <c r="S12" s="1" t="s">
        <v>82</v>
      </c>
      <c r="T12" s="3" t="s">
        <v>124</v>
      </c>
      <c r="U12" s="3"/>
    </row>
    <row r="13" spans="1:21" ht="15" x14ac:dyDescent="0.25">
      <c r="A13" s="1" t="s">
        <v>27</v>
      </c>
      <c r="B13" s="6" t="s">
        <v>131</v>
      </c>
      <c r="C13" s="3" t="s">
        <v>132</v>
      </c>
      <c r="D13" s="8">
        <v>1</v>
      </c>
      <c r="E13" s="8">
        <v>1</v>
      </c>
      <c r="F13" s="8">
        <v>1</v>
      </c>
      <c r="G13" s="8">
        <v>0</v>
      </c>
      <c r="H13" s="8">
        <v>0</v>
      </c>
      <c r="I13" s="8">
        <v>0</v>
      </c>
      <c r="J13" s="8">
        <v>0</v>
      </c>
      <c r="K13" s="46"/>
      <c r="L13" s="46"/>
      <c r="M13" s="8">
        <v>0</v>
      </c>
      <c r="N13" s="8">
        <v>0</v>
      </c>
      <c r="O13" s="46"/>
      <c r="P13" s="46"/>
      <c r="Q13" s="8">
        <v>0</v>
      </c>
      <c r="R13" s="8">
        <v>78</v>
      </c>
      <c r="S13" s="1" t="s">
        <v>28</v>
      </c>
      <c r="T13" s="3" t="s">
        <v>29</v>
      </c>
      <c r="U13" s="3"/>
    </row>
    <row r="14" spans="1:21" ht="15" x14ac:dyDescent="0.25">
      <c r="A14" s="1" t="s">
        <v>56</v>
      </c>
      <c r="B14" s="6" t="s">
        <v>133</v>
      </c>
      <c r="C14" s="3" t="s">
        <v>29</v>
      </c>
      <c r="D14" s="8">
        <v>1</v>
      </c>
      <c r="E14" s="8">
        <v>1</v>
      </c>
      <c r="F14" s="8">
        <v>1</v>
      </c>
      <c r="G14" s="8">
        <v>1</v>
      </c>
      <c r="H14" s="8">
        <v>0</v>
      </c>
      <c r="I14" s="8">
        <v>1</v>
      </c>
      <c r="J14" s="8">
        <v>0</v>
      </c>
      <c r="K14" s="46"/>
      <c r="L14" s="46"/>
      <c r="M14" s="46"/>
      <c r="N14" s="8">
        <v>1</v>
      </c>
      <c r="O14" s="8">
        <v>1</v>
      </c>
      <c r="P14" s="46"/>
      <c r="Q14" s="8">
        <v>0</v>
      </c>
      <c r="R14" s="8">
        <v>56</v>
      </c>
      <c r="S14" s="1" t="s">
        <v>28</v>
      </c>
      <c r="T14" s="3" t="s">
        <v>29</v>
      </c>
      <c r="U14" s="3"/>
    </row>
    <row r="15" spans="1:21" ht="15" x14ac:dyDescent="0.25">
      <c r="A15" s="1" t="s">
        <v>57</v>
      </c>
      <c r="B15" s="6" t="s">
        <v>134</v>
      </c>
      <c r="C15" s="3" t="s">
        <v>18</v>
      </c>
      <c r="D15" s="8">
        <v>1</v>
      </c>
      <c r="E15" s="8">
        <v>1</v>
      </c>
      <c r="F15" s="8">
        <v>1</v>
      </c>
      <c r="G15" s="8">
        <v>1</v>
      </c>
      <c r="H15" s="8">
        <v>0</v>
      </c>
      <c r="I15" s="8">
        <v>1</v>
      </c>
      <c r="J15" s="8">
        <v>0</v>
      </c>
      <c r="K15" s="8">
        <v>1</v>
      </c>
      <c r="L15" s="8">
        <v>1</v>
      </c>
      <c r="M15" s="46"/>
      <c r="N15" s="8">
        <v>1</v>
      </c>
      <c r="O15" s="8">
        <v>1</v>
      </c>
      <c r="P15" s="46"/>
      <c r="Q15" s="8">
        <v>1</v>
      </c>
      <c r="R15" s="8">
        <v>1</v>
      </c>
      <c r="S15" s="1" t="s">
        <v>82</v>
      </c>
      <c r="T15" s="3" t="s">
        <v>124</v>
      </c>
      <c r="U15" s="3"/>
    </row>
    <row r="16" spans="1:21" ht="15" x14ac:dyDescent="0.25">
      <c r="A16" s="1" t="s">
        <v>8</v>
      </c>
      <c r="B16" s="6" t="s">
        <v>135</v>
      </c>
      <c r="C16" s="3" t="s">
        <v>23</v>
      </c>
      <c r="D16" s="8">
        <v>1</v>
      </c>
      <c r="E16" s="8">
        <v>1</v>
      </c>
      <c r="F16" s="8">
        <v>1</v>
      </c>
      <c r="G16" s="56">
        <v>1</v>
      </c>
      <c r="H16" s="8">
        <v>0</v>
      </c>
      <c r="I16" s="46"/>
      <c r="J16" s="46"/>
      <c r="K16" s="56">
        <v>1</v>
      </c>
      <c r="L16" s="8">
        <v>0</v>
      </c>
      <c r="M16" s="46"/>
      <c r="N16" s="8">
        <v>0</v>
      </c>
      <c r="O16" s="8">
        <v>0</v>
      </c>
      <c r="P16" s="46"/>
      <c r="Q16" s="8">
        <v>0</v>
      </c>
      <c r="R16" s="8">
        <v>1</v>
      </c>
      <c r="S16" s="1" t="s">
        <v>82</v>
      </c>
      <c r="T16" s="3" t="s">
        <v>124</v>
      </c>
      <c r="U16" s="3"/>
    </row>
    <row r="17" spans="1:21" ht="16.5" x14ac:dyDescent="0.25">
      <c r="A17" s="1" t="s">
        <v>58</v>
      </c>
      <c r="B17" s="6" t="s">
        <v>136</v>
      </c>
      <c r="C17" s="3" t="s">
        <v>137</v>
      </c>
      <c r="D17" s="8">
        <v>1</v>
      </c>
      <c r="E17" s="8">
        <v>1</v>
      </c>
      <c r="F17" s="8">
        <v>1</v>
      </c>
      <c r="G17" s="56">
        <v>1</v>
      </c>
      <c r="H17" s="8">
        <v>0</v>
      </c>
      <c r="I17" s="46"/>
      <c r="J17" s="46"/>
      <c r="K17" s="56">
        <v>1</v>
      </c>
      <c r="L17" s="8">
        <v>0</v>
      </c>
      <c r="M17" s="46"/>
      <c r="N17" s="56">
        <v>1</v>
      </c>
      <c r="O17" s="8">
        <v>0</v>
      </c>
      <c r="P17" s="46"/>
      <c r="Q17" s="56">
        <v>1</v>
      </c>
      <c r="R17" s="8">
        <v>5</v>
      </c>
      <c r="S17" s="1" t="s">
        <v>82</v>
      </c>
      <c r="T17" s="3" t="s">
        <v>124</v>
      </c>
      <c r="U17" s="3"/>
    </row>
    <row r="18" spans="1:21" ht="15" x14ac:dyDescent="0.25">
      <c r="A18" s="1" t="s">
        <v>59</v>
      </c>
      <c r="B18" s="6" t="s">
        <v>138</v>
      </c>
      <c r="C18" s="3" t="s">
        <v>139</v>
      </c>
      <c r="D18" s="8">
        <v>1</v>
      </c>
      <c r="E18" s="8">
        <v>1</v>
      </c>
      <c r="F18" s="8">
        <v>1</v>
      </c>
      <c r="G18" s="8">
        <v>0</v>
      </c>
      <c r="H18" s="8">
        <v>1</v>
      </c>
      <c r="I18" s="8">
        <v>0</v>
      </c>
      <c r="J18" s="8">
        <v>0</v>
      </c>
      <c r="K18" s="46"/>
      <c r="L18" s="46"/>
      <c r="M18" s="46"/>
      <c r="N18" s="8">
        <v>1</v>
      </c>
      <c r="O18" s="8">
        <v>0</v>
      </c>
      <c r="P18" s="46"/>
      <c r="Q18" s="8">
        <v>1</v>
      </c>
      <c r="R18" s="8">
        <v>7</v>
      </c>
      <c r="S18" s="1" t="s">
        <v>20</v>
      </c>
      <c r="T18" s="3" t="s">
        <v>21</v>
      </c>
      <c r="U18" s="3"/>
    </row>
    <row r="19" spans="1:21" ht="16.5" x14ac:dyDescent="0.25">
      <c r="A19" s="1" t="s">
        <v>60</v>
      </c>
      <c r="B19" s="6" t="s">
        <v>140</v>
      </c>
      <c r="C19" s="3" t="s">
        <v>141</v>
      </c>
      <c r="D19" s="8">
        <v>1</v>
      </c>
      <c r="E19" s="8">
        <v>1</v>
      </c>
      <c r="F19" s="8">
        <v>1</v>
      </c>
      <c r="G19" s="8">
        <v>0</v>
      </c>
      <c r="H19" s="8">
        <v>0</v>
      </c>
      <c r="I19" s="46"/>
      <c r="J19" s="46"/>
      <c r="K19" s="8">
        <v>0</v>
      </c>
      <c r="L19" s="8">
        <v>0</v>
      </c>
      <c r="M19" s="46"/>
      <c r="N19" s="8">
        <v>0</v>
      </c>
      <c r="O19" s="8">
        <v>0</v>
      </c>
      <c r="P19" s="46"/>
      <c r="Q19" s="8">
        <v>0</v>
      </c>
      <c r="R19" s="8">
        <v>5</v>
      </c>
      <c r="S19" s="1" t="s">
        <v>82</v>
      </c>
      <c r="T19" s="3" t="s">
        <v>124</v>
      </c>
      <c r="U19" s="3"/>
    </row>
    <row r="20" spans="1:21" ht="15" x14ac:dyDescent="0.25">
      <c r="A20" s="1" t="s">
        <v>61</v>
      </c>
      <c r="B20" s="6" t="s">
        <v>142</v>
      </c>
      <c r="C20" s="3" t="s">
        <v>143</v>
      </c>
      <c r="D20" s="8">
        <v>1</v>
      </c>
      <c r="E20" s="8">
        <v>1</v>
      </c>
      <c r="F20" s="8">
        <v>1</v>
      </c>
      <c r="G20" s="56">
        <v>1</v>
      </c>
      <c r="H20" s="8">
        <v>0</v>
      </c>
      <c r="I20" s="56">
        <v>1</v>
      </c>
      <c r="J20" s="56">
        <v>1</v>
      </c>
      <c r="K20" s="46"/>
      <c r="L20" s="46"/>
      <c r="M20" s="46"/>
      <c r="N20" s="56">
        <v>1</v>
      </c>
      <c r="O20" s="56">
        <v>1</v>
      </c>
      <c r="P20" s="46"/>
      <c r="Q20" s="56">
        <v>1</v>
      </c>
      <c r="R20" s="8">
        <v>1</v>
      </c>
      <c r="S20" s="1" t="s">
        <v>20</v>
      </c>
      <c r="T20" s="3" t="s">
        <v>21</v>
      </c>
      <c r="U20" s="3"/>
    </row>
    <row r="21" spans="1:21" ht="15" x14ac:dyDescent="0.25">
      <c r="A21" s="1" t="s">
        <v>62</v>
      </c>
      <c r="B21" s="6" t="s">
        <v>144</v>
      </c>
      <c r="C21" s="3" t="s">
        <v>145</v>
      </c>
      <c r="D21" s="8">
        <v>1</v>
      </c>
      <c r="E21" s="8">
        <v>1</v>
      </c>
      <c r="F21" s="8">
        <v>1</v>
      </c>
      <c r="G21" s="8">
        <v>0</v>
      </c>
      <c r="H21" s="8">
        <v>0</v>
      </c>
      <c r="I21" s="8">
        <v>0</v>
      </c>
      <c r="J21" s="8">
        <v>0</v>
      </c>
      <c r="K21" s="46"/>
      <c r="L21" s="46"/>
      <c r="M21" s="46"/>
      <c r="N21" s="8">
        <v>0</v>
      </c>
      <c r="O21" s="56">
        <v>1</v>
      </c>
      <c r="P21" s="46"/>
      <c r="Q21" s="8">
        <v>0</v>
      </c>
      <c r="R21" s="8">
        <v>4</v>
      </c>
      <c r="S21" s="1" t="s">
        <v>20</v>
      </c>
      <c r="T21" s="3" t="s">
        <v>21</v>
      </c>
      <c r="U21" s="3"/>
    </row>
    <row r="22" spans="1:21" ht="16.5" x14ac:dyDescent="0.25">
      <c r="A22" s="1" t="s">
        <v>63</v>
      </c>
      <c r="B22" s="6" t="s">
        <v>146</v>
      </c>
      <c r="C22" s="3" t="s">
        <v>147</v>
      </c>
      <c r="D22" s="8">
        <v>1</v>
      </c>
      <c r="E22" s="8">
        <v>1</v>
      </c>
      <c r="F22" s="8">
        <v>1</v>
      </c>
      <c r="G22" s="8">
        <v>1</v>
      </c>
      <c r="H22" s="8">
        <v>0</v>
      </c>
      <c r="I22" s="8">
        <v>0</v>
      </c>
      <c r="J22" s="8">
        <v>0</v>
      </c>
      <c r="K22" s="46"/>
      <c r="L22" s="46"/>
      <c r="M22" s="46"/>
      <c r="N22" s="8">
        <v>0</v>
      </c>
      <c r="O22" s="56">
        <v>1</v>
      </c>
      <c r="P22" s="46"/>
      <c r="Q22" s="8">
        <v>0</v>
      </c>
      <c r="R22" s="8">
        <v>6</v>
      </c>
      <c r="S22" s="1" t="s">
        <v>28</v>
      </c>
      <c r="T22" s="3" t="s">
        <v>29</v>
      </c>
      <c r="U22" s="3"/>
    </row>
    <row r="23" spans="1:21" ht="15" x14ac:dyDescent="0.25">
      <c r="A23" s="1" t="s">
        <v>64</v>
      </c>
      <c r="B23" s="6" t="s">
        <v>148</v>
      </c>
      <c r="C23" s="3" t="s">
        <v>149</v>
      </c>
      <c r="D23" s="8">
        <v>1</v>
      </c>
      <c r="E23" s="8">
        <v>1</v>
      </c>
      <c r="F23" s="8">
        <v>1</v>
      </c>
      <c r="G23" s="69">
        <v>1</v>
      </c>
      <c r="H23" s="8">
        <v>0</v>
      </c>
      <c r="I23" s="8">
        <v>0</v>
      </c>
      <c r="J23" s="69">
        <v>1</v>
      </c>
      <c r="K23" s="46"/>
      <c r="L23" s="47">
        <v>1</v>
      </c>
      <c r="M23" s="46"/>
      <c r="N23" s="8">
        <v>0</v>
      </c>
      <c r="O23" s="8">
        <v>0</v>
      </c>
      <c r="P23" s="46"/>
      <c r="Q23" s="8">
        <v>0</v>
      </c>
      <c r="R23" s="8">
        <v>5</v>
      </c>
      <c r="S23" s="1" t="s">
        <v>20</v>
      </c>
      <c r="T23" s="3" t="s">
        <v>21</v>
      </c>
      <c r="U23" s="3"/>
    </row>
    <row r="24" spans="1:21" s="58" customFormat="1" ht="16.5" x14ac:dyDescent="0.25">
      <c r="A24" s="55" t="s">
        <v>65</v>
      </c>
      <c r="B24" s="3" t="s">
        <v>150</v>
      </c>
      <c r="C24" s="3" t="s">
        <v>151</v>
      </c>
      <c r="D24" s="8">
        <v>1</v>
      </c>
      <c r="E24" s="8">
        <v>1</v>
      </c>
      <c r="F24" s="8">
        <v>1</v>
      </c>
      <c r="G24" s="56">
        <v>1</v>
      </c>
      <c r="H24" s="56">
        <v>0</v>
      </c>
      <c r="I24" s="56">
        <v>1</v>
      </c>
      <c r="J24" s="56">
        <v>0</v>
      </c>
      <c r="K24" s="56">
        <v>1</v>
      </c>
      <c r="L24" s="56">
        <v>0</v>
      </c>
      <c r="M24" s="57"/>
      <c r="N24" s="56">
        <v>1</v>
      </c>
      <c r="O24" s="56">
        <v>1</v>
      </c>
      <c r="P24" s="56">
        <v>1</v>
      </c>
      <c r="Q24" s="56">
        <v>0</v>
      </c>
      <c r="R24" s="56">
        <v>12</v>
      </c>
      <c r="S24" s="55" t="s">
        <v>82</v>
      </c>
      <c r="T24" s="3" t="s">
        <v>124</v>
      </c>
      <c r="U24" s="3"/>
    </row>
    <row r="25" spans="1:21" ht="15" x14ac:dyDescent="0.25">
      <c r="A25" s="1" t="s">
        <v>66</v>
      </c>
      <c r="B25" s="6" t="s">
        <v>152</v>
      </c>
      <c r="C25" s="3" t="s">
        <v>19</v>
      </c>
      <c r="D25" s="8">
        <v>1</v>
      </c>
      <c r="E25" s="8">
        <v>1</v>
      </c>
      <c r="F25" s="8">
        <v>1</v>
      </c>
      <c r="G25" s="8">
        <v>1</v>
      </c>
      <c r="H25" s="8">
        <v>0</v>
      </c>
      <c r="I25" s="8">
        <v>1</v>
      </c>
      <c r="J25" s="8">
        <v>0</v>
      </c>
      <c r="K25" s="46"/>
      <c r="L25" s="46"/>
      <c r="M25" s="46"/>
      <c r="N25" s="8">
        <v>1</v>
      </c>
      <c r="O25" s="8">
        <v>1</v>
      </c>
      <c r="P25" s="8">
        <v>1</v>
      </c>
      <c r="Q25" s="8">
        <v>0</v>
      </c>
      <c r="R25" s="8">
        <v>23</v>
      </c>
      <c r="S25" s="1" t="s">
        <v>82</v>
      </c>
      <c r="T25" s="3" t="s">
        <v>124</v>
      </c>
      <c r="U25" s="3"/>
    </row>
    <row r="26" spans="1:21" ht="15" x14ac:dyDescent="0.25">
      <c r="A26" s="1" t="s">
        <v>67</v>
      </c>
      <c r="B26" s="6" t="s">
        <v>153</v>
      </c>
      <c r="C26" s="3" t="s">
        <v>154</v>
      </c>
      <c r="D26" s="8">
        <v>1</v>
      </c>
      <c r="E26" s="8">
        <v>1</v>
      </c>
      <c r="F26" s="8">
        <v>1</v>
      </c>
      <c r="G26" s="8">
        <v>0</v>
      </c>
      <c r="H26" s="8">
        <v>0</v>
      </c>
      <c r="I26" s="8">
        <v>0</v>
      </c>
      <c r="J26" s="8">
        <v>0</v>
      </c>
      <c r="K26" s="46"/>
      <c r="L26" s="46"/>
      <c r="M26" s="46"/>
      <c r="N26" s="8">
        <v>0</v>
      </c>
      <c r="O26" s="8">
        <v>0</v>
      </c>
      <c r="P26" s="46"/>
      <c r="Q26" s="8">
        <v>0</v>
      </c>
      <c r="R26" s="8">
        <v>7</v>
      </c>
      <c r="S26" s="1" t="s">
        <v>82</v>
      </c>
      <c r="T26" s="3" t="s">
        <v>124</v>
      </c>
      <c r="U26" s="3"/>
    </row>
    <row r="27" spans="1:21" ht="15" x14ac:dyDescent="0.25">
      <c r="A27" s="1" t="s">
        <v>68</v>
      </c>
      <c r="B27" s="6" t="s">
        <v>155</v>
      </c>
      <c r="C27" s="3" t="s">
        <v>26</v>
      </c>
      <c r="D27" s="8">
        <v>1</v>
      </c>
      <c r="E27" s="8">
        <v>1</v>
      </c>
      <c r="F27" s="8">
        <v>1</v>
      </c>
      <c r="G27" s="8">
        <v>0</v>
      </c>
      <c r="H27" s="56">
        <v>1</v>
      </c>
      <c r="I27" s="56">
        <v>1</v>
      </c>
      <c r="J27" s="8">
        <v>0</v>
      </c>
      <c r="K27" s="46"/>
      <c r="L27" s="46"/>
      <c r="M27" s="46"/>
      <c r="N27" s="8">
        <v>0</v>
      </c>
      <c r="O27" s="8">
        <v>0</v>
      </c>
      <c r="P27" s="46"/>
      <c r="Q27" s="8">
        <v>0</v>
      </c>
      <c r="R27" s="8">
        <v>9</v>
      </c>
      <c r="S27" s="1" t="s">
        <v>20</v>
      </c>
      <c r="T27" s="3" t="s">
        <v>21</v>
      </c>
      <c r="U27" s="3"/>
    </row>
    <row r="28" spans="1:21" ht="15" x14ac:dyDescent="0.25">
      <c r="A28" s="1" t="s">
        <v>69</v>
      </c>
      <c r="B28" s="6" t="s">
        <v>156</v>
      </c>
      <c r="C28" s="3" t="s">
        <v>157</v>
      </c>
      <c r="D28" s="8">
        <v>1</v>
      </c>
      <c r="E28" s="8">
        <v>1</v>
      </c>
      <c r="F28" s="8">
        <v>1</v>
      </c>
      <c r="G28" s="8">
        <v>0</v>
      </c>
      <c r="H28" s="8">
        <v>0</v>
      </c>
      <c r="I28" s="8">
        <v>0</v>
      </c>
      <c r="J28" s="8">
        <v>0</v>
      </c>
      <c r="K28" s="46"/>
      <c r="L28" s="46"/>
      <c r="M28" s="46"/>
      <c r="N28" s="8">
        <v>0</v>
      </c>
      <c r="O28" s="8">
        <v>1</v>
      </c>
      <c r="P28" s="46"/>
      <c r="Q28" s="8">
        <v>0</v>
      </c>
      <c r="R28" s="8">
        <v>8</v>
      </c>
      <c r="S28" s="1" t="s">
        <v>28</v>
      </c>
      <c r="T28" s="3" t="s">
        <v>29</v>
      </c>
      <c r="U28" s="3"/>
    </row>
    <row r="29" spans="1:21" ht="15" x14ac:dyDescent="0.25">
      <c r="A29" s="1" t="s">
        <v>70</v>
      </c>
      <c r="B29" s="6" t="s">
        <v>158</v>
      </c>
      <c r="C29" s="3" t="s">
        <v>159</v>
      </c>
      <c r="D29" s="8">
        <v>1</v>
      </c>
      <c r="E29" s="8">
        <v>1</v>
      </c>
      <c r="F29" s="8">
        <v>1</v>
      </c>
      <c r="G29" s="8">
        <v>1</v>
      </c>
      <c r="H29" s="8">
        <v>1</v>
      </c>
      <c r="I29" s="8">
        <v>1</v>
      </c>
      <c r="J29" s="8">
        <v>0</v>
      </c>
      <c r="K29" s="46"/>
      <c r="L29" s="46"/>
      <c r="M29" s="46"/>
      <c r="N29" s="8">
        <v>1</v>
      </c>
      <c r="O29" s="8">
        <v>1</v>
      </c>
      <c r="P29" s="46"/>
      <c r="Q29" s="8">
        <v>1</v>
      </c>
      <c r="R29" s="8">
        <v>2</v>
      </c>
      <c r="S29" s="1" t="s">
        <v>28</v>
      </c>
      <c r="T29" s="3" t="s">
        <v>29</v>
      </c>
      <c r="U29" s="3"/>
    </row>
    <row r="30" spans="1:21" ht="15" x14ac:dyDescent="0.25">
      <c r="A30" s="1" t="s">
        <v>71</v>
      </c>
      <c r="B30" s="6" t="s">
        <v>160</v>
      </c>
      <c r="C30" s="3" t="s">
        <v>161</v>
      </c>
      <c r="D30" s="8">
        <v>1</v>
      </c>
      <c r="E30" s="8">
        <v>1</v>
      </c>
      <c r="F30" s="8">
        <v>1</v>
      </c>
      <c r="G30" s="8">
        <v>0</v>
      </c>
      <c r="H30" s="8">
        <v>0</v>
      </c>
      <c r="I30" s="8">
        <v>0</v>
      </c>
      <c r="J30" s="8">
        <v>0</v>
      </c>
      <c r="K30" s="46"/>
      <c r="L30" s="46"/>
      <c r="M30" s="46"/>
      <c r="N30" s="8">
        <v>0</v>
      </c>
      <c r="O30" s="8">
        <v>0</v>
      </c>
      <c r="P30" s="46"/>
      <c r="Q30" s="8">
        <v>0</v>
      </c>
      <c r="R30" s="8">
        <v>2</v>
      </c>
      <c r="S30" s="1" t="s">
        <v>28</v>
      </c>
      <c r="T30" s="3" t="s">
        <v>29</v>
      </c>
      <c r="U30" s="3"/>
    </row>
    <row r="31" spans="1:21" ht="15" x14ac:dyDescent="0.25">
      <c r="A31" s="1" t="s">
        <v>72</v>
      </c>
      <c r="B31" s="6" t="s">
        <v>162</v>
      </c>
      <c r="C31" s="3" t="s">
        <v>33</v>
      </c>
      <c r="D31" s="8">
        <v>1</v>
      </c>
      <c r="E31" s="8">
        <v>1</v>
      </c>
      <c r="F31" s="8">
        <v>1</v>
      </c>
      <c r="G31" s="8">
        <v>1</v>
      </c>
      <c r="H31" s="8">
        <v>0</v>
      </c>
      <c r="I31" s="8">
        <v>0</v>
      </c>
      <c r="J31" s="8">
        <v>0</v>
      </c>
      <c r="K31" s="8">
        <v>0</v>
      </c>
      <c r="L31" s="8">
        <v>1</v>
      </c>
      <c r="M31" s="46"/>
      <c r="N31" s="8">
        <v>0</v>
      </c>
      <c r="O31" s="8">
        <v>1</v>
      </c>
      <c r="P31" s="8">
        <v>1</v>
      </c>
      <c r="Q31" s="8">
        <v>0</v>
      </c>
      <c r="R31" s="8">
        <v>34</v>
      </c>
      <c r="S31" s="1" t="s">
        <v>82</v>
      </c>
      <c r="T31" s="3" t="s">
        <v>124</v>
      </c>
      <c r="U31" s="3"/>
    </row>
    <row r="32" spans="1:21" ht="13.5" customHeight="1" x14ac:dyDescent="0.25">
      <c r="A32" s="1" t="s">
        <v>73</v>
      </c>
      <c r="B32" s="6" t="s">
        <v>164</v>
      </c>
      <c r="C32" s="3" t="s">
        <v>312</v>
      </c>
      <c r="D32" s="8">
        <v>1</v>
      </c>
      <c r="E32" s="8">
        <v>1</v>
      </c>
      <c r="F32" s="8">
        <v>1</v>
      </c>
      <c r="G32" s="8">
        <v>1</v>
      </c>
      <c r="H32" s="8">
        <v>0</v>
      </c>
      <c r="I32" s="8">
        <v>1</v>
      </c>
      <c r="J32" s="8">
        <v>0</v>
      </c>
      <c r="K32" s="8">
        <v>1</v>
      </c>
      <c r="L32" s="8">
        <v>0</v>
      </c>
      <c r="M32" s="46"/>
      <c r="N32" s="8">
        <v>1</v>
      </c>
      <c r="O32" s="8">
        <v>1</v>
      </c>
      <c r="P32" s="8">
        <v>1</v>
      </c>
      <c r="Q32" s="8">
        <v>1</v>
      </c>
      <c r="R32" s="8">
        <v>2</v>
      </c>
      <c r="S32" s="1" t="s">
        <v>20</v>
      </c>
      <c r="T32" s="3" t="s">
        <v>21</v>
      </c>
      <c r="U32" s="3"/>
    </row>
    <row r="33" spans="1:21" ht="15" x14ac:dyDescent="0.25">
      <c r="A33" s="1" t="s">
        <v>74</v>
      </c>
      <c r="B33" s="6" t="s">
        <v>166</v>
      </c>
      <c r="C33" s="3" t="s">
        <v>313</v>
      </c>
      <c r="D33" s="8">
        <v>1</v>
      </c>
      <c r="E33" s="8">
        <v>1</v>
      </c>
      <c r="F33" s="8">
        <v>1</v>
      </c>
      <c r="G33" s="8">
        <v>1</v>
      </c>
      <c r="H33" s="8">
        <v>0</v>
      </c>
      <c r="I33" s="8">
        <v>1</v>
      </c>
      <c r="J33" s="8">
        <v>0</v>
      </c>
      <c r="K33" s="8">
        <v>0</v>
      </c>
      <c r="L33" s="8">
        <v>1</v>
      </c>
      <c r="M33" s="46"/>
      <c r="N33" s="8">
        <v>1</v>
      </c>
      <c r="O33" s="8">
        <v>1</v>
      </c>
      <c r="P33" s="8">
        <v>1</v>
      </c>
      <c r="Q33" s="8">
        <v>1</v>
      </c>
      <c r="R33" s="8">
        <v>4</v>
      </c>
      <c r="S33" s="1" t="s">
        <v>20</v>
      </c>
      <c r="T33" s="3" t="s">
        <v>21</v>
      </c>
      <c r="U33" s="3"/>
    </row>
    <row r="34" spans="1:21" ht="15" x14ac:dyDescent="0.25">
      <c r="A34" s="1" t="s">
        <v>75</v>
      </c>
      <c r="B34" s="6" t="s">
        <v>173</v>
      </c>
      <c r="C34" s="3" t="s">
        <v>314</v>
      </c>
      <c r="D34" s="8">
        <v>1</v>
      </c>
      <c r="E34" s="8">
        <v>1</v>
      </c>
      <c r="F34" s="8">
        <v>1</v>
      </c>
      <c r="G34" s="8">
        <v>1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46"/>
      <c r="N34" s="8">
        <v>0</v>
      </c>
      <c r="O34" s="8">
        <v>0</v>
      </c>
      <c r="P34" s="46"/>
      <c r="Q34" s="8">
        <v>0</v>
      </c>
      <c r="R34" s="8">
        <v>3</v>
      </c>
      <c r="S34" s="1" t="s">
        <v>82</v>
      </c>
      <c r="T34" s="3" t="s">
        <v>124</v>
      </c>
      <c r="U34" s="3"/>
    </row>
    <row r="35" spans="1:21" ht="15" x14ac:dyDescent="0.25">
      <c r="A35" s="1" t="s">
        <v>76</v>
      </c>
      <c r="B35" s="6" t="s">
        <v>175</v>
      </c>
      <c r="C35" s="3" t="s">
        <v>315</v>
      </c>
      <c r="D35" s="8">
        <v>1</v>
      </c>
      <c r="E35" s="8">
        <v>1</v>
      </c>
      <c r="F35" s="8">
        <v>1</v>
      </c>
      <c r="G35" s="8">
        <v>1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46"/>
      <c r="N35" s="8">
        <v>0</v>
      </c>
      <c r="O35" s="8">
        <v>1</v>
      </c>
      <c r="P35" s="46"/>
      <c r="Q35" s="8">
        <v>0</v>
      </c>
      <c r="R35" s="8">
        <v>34</v>
      </c>
      <c r="S35" s="1" t="s">
        <v>82</v>
      </c>
      <c r="T35" s="3" t="s">
        <v>124</v>
      </c>
      <c r="U35" s="3"/>
    </row>
    <row r="36" spans="1:21" ht="16.5" x14ac:dyDescent="0.25">
      <c r="A36" s="1" t="s">
        <v>77</v>
      </c>
      <c r="B36" s="6" t="s">
        <v>177</v>
      </c>
      <c r="C36" s="3" t="s">
        <v>316</v>
      </c>
      <c r="D36" s="8">
        <v>1</v>
      </c>
      <c r="E36" s="8">
        <v>1</v>
      </c>
      <c r="F36" s="8">
        <v>1</v>
      </c>
      <c r="G36" s="8">
        <v>1</v>
      </c>
      <c r="H36" s="8">
        <v>0</v>
      </c>
      <c r="I36" s="8">
        <v>0</v>
      </c>
      <c r="J36" s="8">
        <v>1</v>
      </c>
      <c r="K36" s="8">
        <v>1</v>
      </c>
      <c r="L36" s="8">
        <v>0</v>
      </c>
      <c r="M36" s="46"/>
      <c r="N36" s="8">
        <v>0</v>
      </c>
      <c r="O36" s="8">
        <v>1</v>
      </c>
      <c r="P36" s="8">
        <v>1</v>
      </c>
      <c r="Q36" s="8">
        <v>0</v>
      </c>
      <c r="R36" s="8">
        <v>4</v>
      </c>
      <c r="S36" s="1" t="s">
        <v>24</v>
      </c>
      <c r="T36" s="3" t="s">
        <v>25</v>
      </c>
      <c r="U36" s="3"/>
    </row>
    <row r="37" spans="1:21" ht="15" x14ac:dyDescent="0.25">
      <c r="A37" s="1" t="s">
        <v>78</v>
      </c>
      <c r="B37" s="6" t="s">
        <v>179</v>
      </c>
      <c r="C37" s="3" t="s">
        <v>317</v>
      </c>
      <c r="D37" s="8">
        <v>1</v>
      </c>
      <c r="E37" s="8">
        <v>1</v>
      </c>
      <c r="F37" s="8">
        <v>1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1</v>
      </c>
      <c r="N37" s="8">
        <v>0</v>
      </c>
      <c r="O37" s="46"/>
      <c r="P37" s="46"/>
      <c r="Q37" s="8">
        <v>0</v>
      </c>
      <c r="R37" s="8">
        <v>67</v>
      </c>
      <c r="S37" s="1" t="s">
        <v>82</v>
      </c>
      <c r="T37" s="3" t="s">
        <v>124</v>
      </c>
      <c r="U37" s="3"/>
    </row>
    <row r="38" spans="1:21" ht="15" x14ac:dyDescent="0.25">
      <c r="A38" s="1" t="s">
        <v>34</v>
      </c>
      <c r="B38" s="6" t="s">
        <v>181</v>
      </c>
      <c r="C38" s="6" t="s">
        <v>318</v>
      </c>
      <c r="D38" s="8">
        <v>1</v>
      </c>
      <c r="E38" s="8">
        <v>1</v>
      </c>
      <c r="F38" s="8">
        <v>1</v>
      </c>
      <c r="G38" s="8">
        <v>0</v>
      </c>
      <c r="H38" s="8">
        <v>0</v>
      </c>
      <c r="I38" s="8">
        <v>0</v>
      </c>
      <c r="J38" s="8">
        <v>0</v>
      </c>
      <c r="K38" s="46"/>
      <c r="L38" s="46"/>
      <c r="M38" s="8">
        <v>0</v>
      </c>
      <c r="N38" s="8">
        <v>0</v>
      </c>
      <c r="O38" s="46"/>
      <c r="P38" s="46"/>
      <c r="Q38" s="8">
        <v>0</v>
      </c>
      <c r="R38" s="8">
        <v>6</v>
      </c>
      <c r="S38" s="1" t="s">
        <v>82</v>
      </c>
      <c r="T38" s="3" t="s">
        <v>124</v>
      </c>
      <c r="U38" s="3"/>
    </row>
    <row r="39" spans="1:21" ht="15" x14ac:dyDescent="0.25">
      <c r="A39" s="1" t="s">
        <v>5</v>
      </c>
      <c r="B39" s="6" t="s">
        <v>183</v>
      </c>
      <c r="C39" s="3" t="s">
        <v>319</v>
      </c>
      <c r="D39" s="8">
        <v>1</v>
      </c>
      <c r="E39" s="8">
        <v>1</v>
      </c>
      <c r="F39" s="8">
        <v>1</v>
      </c>
      <c r="G39" s="8">
        <v>1</v>
      </c>
      <c r="H39" s="8">
        <v>0</v>
      </c>
      <c r="I39" s="8">
        <v>1</v>
      </c>
      <c r="J39" s="8">
        <v>0</v>
      </c>
      <c r="K39" s="46"/>
      <c r="L39" s="46"/>
      <c r="M39" s="8">
        <v>0</v>
      </c>
      <c r="N39" s="8">
        <v>1</v>
      </c>
      <c r="O39" s="46"/>
      <c r="P39" s="46"/>
      <c r="Q39" s="8">
        <v>1</v>
      </c>
      <c r="R39" s="8">
        <v>7</v>
      </c>
      <c r="S39" s="1" t="s">
        <v>82</v>
      </c>
      <c r="T39" s="3" t="s">
        <v>124</v>
      </c>
      <c r="U39" s="3"/>
    </row>
    <row r="40" spans="1:21" ht="16.5" x14ac:dyDescent="0.25">
      <c r="A40" s="1" t="s">
        <v>79</v>
      </c>
      <c r="B40" s="6" t="s">
        <v>185</v>
      </c>
      <c r="C40" s="3" t="s">
        <v>320</v>
      </c>
      <c r="D40" s="8">
        <v>1</v>
      </c>
      <c r="E40" s="8">
        <v>1</v>
      </c>
      <c r="F40" s="8">
        <v>1</v>
      </c>
      <c r="G40" s="8">
        <v>0</v>
      </c>
      <c r="H40" s="8">
        <v>0</v>
      </c>
      <c r="I40" s="8">
        <v>0</v>
      </c>
      <c r="J40" s="8">
        <v>0</v>
      </c>
      <c r="K40" s="46"/>
      <c r="L40" s="46"/>
      <c r="M40" s="8">
        <v>0</v>
      </c>
      <c r="N40" s="8">
        <v>0</v>
      </c>
      <c r="O40" s="46"/>
      <c r="P40" s="46"/>
      <c r="Q40" s="8">
        <v>0</v>
      </c>
      <c r="R40" s="8">
        <v>5</v>
      </c>
      <c r="S40" s="1" t="s">
        <v>82</v>
      </c>
      <c r="T40" s="3" t="s">
        <v>124</v>
      </c>
      <c r="U40" s="3"/>
    </row>
    <row r="41" spans="1:21" ht="15" x14ac:dyDescent="0.25">
      <c r="A41" s="1" t="s">
        <v>80</v>
      </c>
      <c r="B41" s="6" t="s">
        <v>187</v>
      </c>
      <c r="C41" s="3" t="s">
        <v>321</v>
      </c>
      <c r="D41" s="8">
        <v>1</v>
      </c>
      <c r="E41" s="8">
        <v>1</v>
      </c>
      <c r="F41" s="8">
        <v>1</v>
      </c>
      <c r="G41" s="8">
        <v>0</v>
      </c>
      <c r="H41" s="8">
        <v>0</v>
      </c>
      <c r="I41" s="8">
        <v>0</v>
      </c>
      <c r="J41" s="8">
        <v>0</v>
      </c>
      <c r="K41" s="46"/>
      <c r="L41" s="46"/>
      <c r="M41" s="46"/>
      <c r="N41" s="8">
        <v>0</v>
      </c>
      <c r="O41" s="8">
        <v>0</v>
      </c>
      <c r="P41" s="8">
        <v>0</v>
      </c>
      <c r="Q41" s="8">
        <v>0</v>
      </c>
      <c r="R41" s="8">
        <v>56</v>
      </c>
      <c r="S41" s="1" t="s">
        <v>82</v>
      </c>
      <c r="T41" s="3" t="s">
        <v>124</v>
      </c>
      <c r="U41" s="3"/>
    </row>
    <row r="42" spans="1:21" ht="15" x14ac:dyDescent="0.25">
      <c r="A42" s="1" t="s">
        <v>24</v>
      </c>
      <c r="B42" s="6" t="s">
        <v>189</v>
      </c>
      <c r="C42" s="6" t="s">
        <v>322</v>
      </c>
      <c r="D42" s="8">
        <v>1</v>
      </c>
      <c r="E42" s="8">
        <v>1</v>
      </c>
      <c r="F42" s="8">
        <v>1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46"/>
      <c r="P42" s="46"/>
      <c r="Q42" s="8">
        <v>0</v>
      </c>
      <c r="R42" s="8">
        <v>5</v>
      </c>
      <c r="S42" s="1" t="s">
        <v>82</v>
      </c>
      <c r="T42" s="3" t="s">
        <v>124</v>
      </c>
      <c r="U42" s="3"/>
    </row>
    <row r="43" spans="1:21" ht="15" x14ac:dyDescent="0.25">
      <c r="A43" s="1" t="s">
        <v>20</v>
      </c>
      <c r="B43" s="6" t="s">
        <v>191</v>
      </c>
      <c r="C43" s="3" t="s">
        <v>323</v>
      </c>
      <c r="D43" s="8">
        <v>1</v>
      </c>
      <c r="E43" s="8">
        <v>1</v>
      </c>
      <c r="F43" s="8">
        <v>1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46"/>
      <c r="P43" s="46"/>
      <c r="Q43" s="8">
        <v>0</v>
      </c>
      <c r="R43" s="8">
        <v>67</v>
      </c>
      <c r="S43" s="1" t="s">
        <v>82</v>
      </c>
      <c r="T43" s="3" t="s">
        <v>124</v>
      </c>
      <c r="U43" s="3"/>
    </row>
    <row r="44" spans="1:21" ht="16.5" x14ac:dyDescent="0.25">
      <c r="A44" s="1" t="s">
        <v>17</v>
      </c>
      <c r="B44" s="6" t="s">
        <v>193</v>
      </c>
      <c r="C44" s="6" t="s">
        <v>324</v>
      </c>
      <c r="D44" s="8">
        <v>1</v>
      </c>
      <c r="E44" s="8">
        <v>1</v>
      </c>
      <c r="F44" s="8">
        <v>1</v>
      </c>
      <c r="G44" s="8">
        <v>0</v>
      </c>
      <c r="H44" s="8">
        <v>0</v>
      </c>
      <c r="I44" s="8">
        <v>1</v>
      </c>
      <c r="J44" s="8">
        <v>0</v>
      </c>
      <c r="K44" s="8">
        <v>0</v>
      </c>
      <c r="L44" s="8">
        <v>1</v>
      </c>
      <c r="M44" s="8">
        <v>1</v>
      </c>
      <c r="N44" s="8">
        <v>0</v>
      </c>
      <c r="O44" s="46"/>
      <c r="P44" s="46"/>
      <c r="Q44" s="8">
        <v>0</v>
      </c>
      <c r="R44" s="8">
        <v>56</v>
      </c>
      <c r="S44" s="1" t="s">
        <v>82</v>
      </c>
      <c r="T44" s="3" t="s">
        <v>124</v>
      </c>
      <c r="U44" s="3"/>
    </row>
    <row r="45" spans="1:21" ht="15" x14ac:dyDescent="0.25">
      <c r="A45" s="1" t="s">
        <v>10</v>
      </c>
      <c r="B45" s="6" t="s">
        <v>195</v>
      </c>
      <c r="C45" s="6" t="s">
        <v>325</v>
      </c>
      <c r="D45" s="8">
        <v>1</v>
      </c>
      <c r="E45" s="8">
        <v>1</v>
      </c>
      <c r="F45" s="8">
        <v>1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46"/>
      <c r="N45" s="8">
        <v>0</v>
      </c>
      <c r="O45" s="8">
        <v>0</v>
      </c>
      <c r="P45" s="46"/>
      <c r="Q45" s="8">
        <v>0</v>
      </c>
      <c r="R45" s="8">
        <v>7</v>
      </c>
      <c r="S45" s="1" t="s">
        <v>82</v>
      </c>
      <c r="T45" s="3" t="s">
        <v>124</v>
      </c>
      <c r="U45" s="3"/>
    </row>
    <row r="46" spans="1:21" ht="16.5" x14ac:dyDescent="0.25">
      <c r="A46" s="1" t="s">
        <v>28</v>
      </c>
      <c r="B46" s="6" t="s">
        <v>197</v>
      </c>
      <c r="C46" s="6" t="s">
        <v>326</v>
      </c>
      <c r="D46" s="8">
        <v>1</v>
      </c>
      <c r="E46" s="8">
        <v>1</v>
      </c>
      <c r="F46" s="8">
        <v>1</v>
      </c>
      <c r="G46" s="8">
        <v>0</v>
      </c>
      <c r="H46" s="8">
        <v>0</v>
      </c>
      <c r="I46" s="8">
        <v>1</v>
      </c>
      <c r="J46" s="8">
        <v>0</v>
      </c>
      <c r="K46" s="8">
        <v>1</v>
      </c>
      <c r="L46" s="8">
        <v>0</v>
      </c>
      <c r="M46" s="46"/>
      <c r="N46" s="8">
        <v>0</v>
      </c>
      <c r="O46" s="8">
        <v>1</v>
      </c>
      <c r="P46" s="46"/>
      <c r="Q46" s="8">
        <v>0</v>
      </c>
      <c r="R46" s="8">
        <v>7</v>
      </c>
      <c r="S46" s="1" t="s">
        <v>82</v>
      </c>
      <c r="T46" s="3" t="s">
        <v>124</v>
      </c>
      <c r="U46" s="3"/>
    </row>
    <row r="47" spans="1:21" ht="15" x14ac:dyDescent="0.25">
      <c r="A47" s="1" t="s">
        <v>81</v>
      </c>
      <c r="B47" s="6" t="s">
        <v>199</v>
      </c>
      <c r="C47" s="6" t="s">
        <v>327</v>
      </c>
      <c r="D47" s="8">
        <v>1</v>
      </c>
      <c r="E47" s="8">
        <v>1</v>
      </c>
      <c r="F47" s="8">
        <v>1</v>
      </c>
      <c r="G47" s="8">
        <v>0</v>
      </c>
      <c r="H47" s="8">
        <v>0</v>
      </c>
      <c r="I47" s="46"/>
      <c r="J47" s="46"/>
      <c r="K47" s="8">
        <v>0</v>
      </c>
      <c r="L47" s="8">
        <v>0</v>
      </c>
      <c r="M47" s="46"/>
      <c r="N47" s="8">
        <v>0</v>
      </c>
      <c r="O47" s="8">
        <v>0</v>
      </c>
      <c r="P47" s="46"/>
      <c r="Q47" s="8">
        <v>0</v>
      </c>
      <c r="R47" s="8">
        <v>9</v>
      </c>
      <c r="S47" s="1" t="s">
        <v>82</v>
      </c>
      <c r="T47" s="3" t="s">
        <v>124</v>
      </c>
      <c r="U47" s="3"/>
    </row>
    <row r="48" spans="1:21" ht="15" x14ac:dyDescent="0.25">
      <c r="A48" s="1" t="s">
        <v>82</v>
      </c>
      <c r="B48" s="6" t="s">
        <v>201</v>
      </c>
      <c r="C48" s="6" t="s">
        <v>208</v>
      </c>
      <c r="D48" s="8">
        <v>1</v>
      </c>
      <c r="E48" s="8">
        <v>1</v>
      </c>
      <c r="F48" s="8">
        <v>1</v>
      </c>
      <c r="G48" s="8">
        <v>1</v>
      </c>
      <c r="H48" s="8">
        <v>0</v>
      </c>
      <c r="I48" s="8">
        <v>1</v>
      </c>
      <c r="J48" s="8">
        <v>0</v>
      </c>
      <c r="K48" s="8">
        <v>1</v>
      </c>
      <c r="L48" s="8">
        <v>0</v>
      </c>
      <c r="M48" s="46"/>
      <c r="N48" s="8">
        <v>1</v>
      </c>
      <c r="O48" s="8">
        <v>1</v>
      </c>
      <c r="P48" s="46"/>
      <c r="Q48" s="8">
        <v>1</v>
      </c>
      <c r="R48" s="8">
        <v>8</v>
      </c>
      <c r="S48" s="1" t="s">
        <v>28</v>
      </c>
      <c r="T48" s="3" t="s">
        <v>29</v>
      </c>
      <c r="U48" s="3"/>
    </row>
    <row r="49" spans="1:21" ht="15" x14ac:dyDescent="0.25">
      <c r="A49" s="1" t="s">
        <v>83</v>
      </c>
      <c r="B49" s="6" t="s">
        <v>203</v>
      </c>
      <c r="C49" s="3" t="s">
        <v>11</v>
      </c>
      <c r="D49" s="8">
        <v>1</v>
      </c>
      <c r="E49" s="8">
        <v>1</v>
      </c>
      <c r="F49" s="8">
        <v>1</v>
      </c>
      <c r="G49" s="8">
        <v>0</v>
      </c>
      <c r="H49" s="8">
        <v>0</v>
      </c>
      <c r="I49" s="8">
        <v>0</v>
      </c>
      <c r="J49" s="8">
        <v>0</v>
      </c>
      <c r="K49" s="46"/>
      <c r="L49" s="46"/>
      <c r="M49" s="46"/>
      <c r="N49" s="8">
        <v>0</v>
      </c>
      <c r="O49" s="56">
        <v>1</v>
      </c>
      <c r="P49" s="46"/>
      <c r="Q49" s="8">
        <v>0</v>
      </c>
      <c r="R49" s="8">
        <v>2</v>
      </c>
      <c r="S49" s="1" t="s">
        <v>28</v>
      </c>
      <c r="T49" s="3" t="s">
        <v>29</v>
      </c>
      <c r="U49" s="3"/>
    </row>
    <row r="50" spans="1:21" ht="15" x14ac:dyDescent="0.25">
      <c r="A50" s="1" t="s">
        <v>84</v>
      </c>
      <c r="B50" s="6" t="s">
        <v>205</v>
      </c>
      <c r="C50" s="3" t="s">
        <v>211</v>
      </c>
      <c r="D50" s="8">
        <v>1</v>
      </c>
      <c r="E50" s="8">
        <v>1</v>
      </c>
      <c r="F50" s="8">
        <v>1</v>
      </c>
      <c r="G50" s="8">
        <v>1</v>
      </c>
      <c r="H50" s="8">
        <v>0</v>
      </c>
      <c r="I50" s="8">
        <v>0</v>
      </c>
      <c r="J50" s="8">
        <v>0</v>
      </c>
      <c r="K50" s="46"/>
      <c r="L50" s="46"/>
      <c r="M50" s="46"/>
      <c r="N50" s="8">
        <v>0</v>
      </c>
      <c r="O50" s="8">
        <v>0</v>
      </c>
      <c r="P50" s="46"/>
      <c r="Q50" s="8">
        <v>0</v>
      </c>
      <c r="R50" s="8">
        <v>4</v>
      </c>
      <c r="S50" s="1" t="s">
        <v>28</v>
      </c>
      <c r="T50" s="3" t="s">
        <v>29</v>
      </c>
      <c r="U50" s="3"/>
    </row>
    <row r="51" spans="1:21" ht="15" x14ac:dyDescent="0.25">
      <c r="A51" s="1" t="s">
        <v>85</v>
      </c>
      <c r="B51" s="6" t="s">
        <v>207</v>
      </c>
      <c r="C51" s="3" t="s">
        <v>213</v>
      </c>
      <c r="D51" s="8">
        <v>1</v>
      </c>
      <c r="E51" s="8">
        <v>1</v>
      </c>
      <c r="F51" s="8">
        <v>1</v>
      </c>
      <c r="G51" s="8">
        <v>0</v>
      </c>
      <c r="H51" s="8">
        <v>0</v>
      </c>
      <c r="I51" s="8">
        <v>0</v>
      </c>
      <c r="J51" s="8">
        <v>0</v>
      </c>
      <c r="K51" s="46"/>
      <c r="L51" s="46"/>
      <c r="M51" s="46"/>
      <c r="N51" s="8">
        <v>0</v>
      </c>
      <c r="O51" s="8">
        <v>1</v>
      </c>
      <c r="P51" s="46"/>
      <c r="Q51" s="8">
        <v>0</v>
      </c>
      <c r="R51" s="8">
        <v>4</v>
      </c>
      <c r="S51" s="1" t="s">
        <v>28</v>
      </c>
      <c r="T51" s="3" t="s">
        <v>29</v>
      </c>
      <c r="U51" s="3"/>
    </row>
    <row r="52" spans="1:21" ht="15" x14ac:dyDescent="0.25">
      <c r="A52" s="1" t="s">
        <v>86</v>
      </c>
      <c r="B52" s="6" t="s">
        <v>209</v>
      </c>
      <c r="C52" s="6" t="s">
        <v>328</v>
      </c>
      <c r="D52" s="8">
        <v>1</v>
      </c>
      <c r="E52" s="8">
        <v>1</v>
      </c>
      <c r="F52" s="8">
        <v>1</v>
      </c>
      <c r="G52" s="8">
        <v>0</v>
      </c>
      <c r="H52" s="8">
        <v>1</v>
      </c>
      <c r="I52" s="46"/>
      <c r="J52" s="46"/>
      <c r="K52" s="8">
        <v>1</v>
      </c>
      <c r="L52" s="8">
        <v>0</v>
      </c>
      <c r="M52" s="46"/>
      <c r="N52" s="8">
        <v>0</v>
      </c>
      <c r="O52" s="8">
        <v>1</v>
      </c>
      <c r="P52" s="46"/>
      <c r="Q52" s="8">
        <v>0</v>
      </c>
      <c r="R52" s="8">
        <v>4</v>
      </c>
      <c r="S52" s="1" t="s">
        <v>82</v>
      </c>
      <c r="T52" s="3" t="s">
        <v>124</v>
      </c>
      <c r="U52" s="3"/>
    </row>
    <row r="53" spans="1:21" ht="15" x14ac:dyDescent="0.25">
      <c r="A53" s="1" t="s">
        <v>87</v>
      </c>
      <c r="B53" s="6" t="s">
        <v>210</v>
      </c>
      <c r="C53" s="3" t="s">
        <v>216</v>
      </c>
      <c r="D53" s="8">
        <v>1</v>
      </c>
      <c r="E53" s="8">
        <v>1</v>
      </c>
      <c r="F53" s="8">
        <v>1</v>
      </c>
      <c r="G53" s="8">
        <v>0</v>
      </c>
      <c r="H53" s="8">
        <v>0</v>
      </c>
      <c r="I53" s="8">
        <v>1</v>
      </c>
      <c r="J53" s="8">
        <v>0</v>
      </c>
      <c r="K53" s="46"/>
      <c r="L53" s="46"/>
      <c r="M53" s="46"/>
      <c r="N53" s="8">
        <v>0</v>
      </c>
      <c r="O53" s="8">
        <v>0</v>
      </c>
      <c r="P53" s="46"/>
      <c r="Q53" s="8">
        <v>0</v>
      </c>
      <c r="R53" s="8">
        <v>9</v>
      </c>
      <c r="S53" s="1" t="s">
        <v>28</v>
      </c>
      <c r="T53" s="3" t="s">
        <v>29</v>
      </c>
      <c r="U53" s="3"/>
    </row>
    <row r="54" spans="1:21" ht="24.75" x14ac:dyDescent="0.25">
      <c r="A54" s="1" t="s">
        <v>88</v>
      </c>
      <c r="B54" s="6" t="s">
        <v>212</v>
      </c>
      <c r="C54" s="6" t="s">
        <v>353</v>
      </c>
      <c r="D54" s="8">
        <v>1</v>
      </c>
      <c r="E54" s="8">
        <v>1</v>
      </c>
      <c r="F54" s="8">
        <v>1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46"/>
      <c r="P54" s="46"/>
      <c r="Q54" s="8">
        <v>0</v>
      </c>
      <c r="R54" s="8">
        <v>89</v>
      </c>
      <c r="S54" s="1" t="s">
        <v>82</v>
      </c>
      <c r="T54" s="3" t="s">
        <v>124</v>
      </c>
      <c r="U54" s="3"/>
    </row>
    <row r="55" spans="1:21" ht="16.5" x14ac:dyDescent="0.25">
      <c r="A55" s="1" t="s">
        <v>89</v>
      </c>
      <c r="B55" s="6" t="s">
        <v>214</v>
      </c>
      <c r="C55" s="6" t="s">
        <v>354</v>
      </c>
      <c r="D55" s="8">
        <v>1</v>
      </c>
      <c r="E55" s="8">
        <v>1</v>
      </c>
      <c r="F55" s="8">
        <v>1</v>
      </c>
      <c r="G55" s="8">
        <v>1</v>
      </c>
      <c r="H55" s="8">
        <v>0</v>
      </c>
      <c r="I55" s="46"/>
      <c r="J55" s="46"/>
      <c r="K55" s="8">
        <v>0</v>
      </c>
      <c r="L55" s="8">
        <v>0</v>
      </c>
      <c r="M55" s="46"/>
      <c r="N55" s="8">
        <v>0</v>
      </c>
      <c r="O55" s="8">
        <v>1</v>
      </c>
      <c r="P55" s="46"/>
      <c r="Q55" s="8">
        <v>0</v>
      </c>
      <c r="R55" s="8">
        <v>89</v>
      </c>
      <c r="S55" s="1" t="s">
        <v>82</v>
      </c>
      <c r="T55" s="3" t="s">
        <v>124</v>
      </c>
      <c r="U55" s="3"/>
    </row>
    <row r="56" spans="1:21" ht="15" x14ac:dyDescent="0.25">
      <c r="A56" s="1" t="s">
        <v>90</v>
      </c>
      <c r="B56" s="6" t="s">
        <v>215</v>
      </c>
      <c r="C56" s="6" t="s">
        <v>337</v>
      </c>
      <c r="D56" s="8">
        <v>1</v>
      </c>
      <c r="E56" s="8">
        <v>1</v>
      </c>
      <c r="F56" s="8">
        <v>1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46"/>
      <c r="P56" s="46"/>
      <c r="Q56" s="8">
        <v>0</v>
      </c>
      <c r="R56" s="8">
        <v>89</v>
      </c>
      <c r="S56" s="1" t="s">
        <v>82</v>
      </c>
      <c r="T56" s="3" t="s">
        <v>124</v>
      </c>
      <c r="U56" s="3"/>
    </row>
    <row r="57" spans="1:21" ht="15" x14ac:dyDescent="0.25">
      <c r="A57" s="1" t="s">
        <v>91</v>
      </c>
      <c r="B57" s="6" t="s">
        <v>300</v>
      </c>
      <c r="C57" s="6" t="s">
        <v>355</v>
      </c>
      <c r="D57" s="8">
        <v>1</v>
      </c>
      <c r="E57" s="8">
        <v>1</v>
      </c>
      <c r="F57" s="8">
        <v>1</v>
      </c>
      <c r="G57" s="8">
        <v>0</v>
      </c>
      <c r="H57" s="8">
        <v>0</v>
      </c>
      <c r="I57" s="8">
        <v>0</v>
      </c>
      <c r="J57" s="8">
        <v>0</v>
      </c>
      <c r="K57" s="46"/>
      <c r="L57" s="46"/>
      <c r="M57" s="8">
        <v>0</v>
      </c>
      <c r="N57" s="8">
        <v>0</v>
      </c>
      <c r="O57" s="46"/>
      <c r="P57" s="46"/>
      <c r="Q57" s="8">
        <v>0</v>
      </c>
      <c r="R57" s="8">
        <v>9</v>
      </c>
      <c r="S57" s="1" t="s">
        <v>82</v>
      </c>
      <c r="T57" s="3" t="s">
        <v>124</v>
      </c>
      <c r="U57" s="3"/>
    </row>
    <row r="58" spans="1:21" ht="16.5" x14ac:dyDescent="0.25">
      <c r="A58" s="1" t="s">
        <v>92</v>
      </c>
      <c r="B58" s="68" t="s">
        <v>333</v>
      </c>
      <c r="C58" s="6" t="s">
        <v>339</v>
      </c>
      <c r="D58" s="8">
        <v>1</v>
      </c>
      <c r="E58" s="8">
        <v>1</v>
      </c>
      <c r="F58" s="8">
        <v>1</v>
      </c>
      <c r="G58" s="8">
        <v>1</v>
      </c>
      <c r="H58" s="8">
        <v>0</v>
      </c>
      <c r="I58" s="46"/>
      <c r="J58" s="46"/>
      <c r="K58" s="8">
        <v>1</v>
      </c>
      <c r="L58" s="8">
        <v>0</v>
      </c>
      <c r="M58" s="46"/>
      <c r="N58" s="8">
        <v>1</v>
      </c>
      <c r="O58" s="8">
        <v>1</v>
      </c>
      <c r="P58" s="46"/>
      <c r="Q58" s="8">
        <v>1</v>
      </c>
      <c r="R58" s="8">
        <v>3</v>
      </c>
      <c r="S58" s="1" t="s">
        <v>82</v>
      </c>
      <c r="T58" s="3" t="s">
        <v>124</v>
      </c>
      <c r="U58" s="3"/>
    </row>
    <row r="59" spans="1:21" ht="16.5" x14ac:dyDescent="0.25">
      <c r="A59" s="1" t="s">
        <v>93</v>
      </c>
      <c r="B59" s="6" t="s">
        <v>335</v>
      </c>
      <c r="C59" s="6" t="s">
        <v>345</v>
      </c>
      <c r="D59" s="8">
        <v>1</v>
      </c>
      <c r="E59" s="8">
        <v>1</v>
      </c>
      <c r="F59" s="8">
        <v>1</v>
      </c>
      <c r="G59" s="8">
        <v>0</v>
      </c>
      <c r="H59" s="8">
        <v>0</v>
      </c>
      <c r="I59" s="8">
        <v>0</v>
      </c>
      <c r="J59" s="8">
        <v>0</v>
      </c>
      <c r="K59" s="46"/>
      <c r="L59" s="46"/>
      <c r="M59" s="8">
        <v>0</v>
      </c>
      <c r="N59" s="8">
        <v>0</v>
      </c>
      <c r="O59" s="46"/>
      <c r="P59" s="46"/>
      <c r="Q59" s="8">
        <v>0</v>
      </c>
      <c r="R59" s="8">
        <v>8</v>
      </c>
      <c r="S59" s="1" t="s">
        <v>82</v>
      </c>
      <c r="T59" s="3" t="s">
        <v>124</v>
      </c>
      <c r="U59" s="3"/>
    </row>
    <row r="60" spans="1:21" ht="16.5" x14ac:dyDescent="0.25">
      <c r="A60" s="1" t="s">
        <v>32</v>
      </c>
      <c r="B60" s="6" t="s">
        <v>336</v>
      </c>
      <c r="C60" s="6" t="s">
        <v>341</v>
      </c>
      <c r="D60" s="8">
        <v>1</v>
      </c>
      <c r="E60" s="8">
        <v>1</v>
      </c>
      <c r="F60" s="8">
        <v>1</v>
      </c>
      <c r="G60" s="8">
        <v>0</v>
      </c>
      <c r="H60" s="8">
        <v>0</v>
      </c>
      <c r="I60" s="8">
        <v>1</v>
      </c>
      <c r="J60" s="8">
        <v>0</v>
      </c>
      <c r="K60" s="8">
        <v>1</v>
      </c>
      <c r="L60" s="8">
        <v>0</v>
      </c>
      <c r="M60" s="46"/>
      <c r="N60" s="8">
        <v>0</v>
      </c>
      <c r="O60" s="8">
        <v>1</v>
      </c>
      <c r="P60" s="46"/>
      <c r="Q60" s="8">
        <v>0</v>
      </c>
      <c r="R60" s="8">
        <v>9</v>
      </c>
      <c r="S60" s="1" t="s">
        <v>24</v>
      </c>
      <c r="T60" s="3" t="s">
        <v>25</v>
      </c>
      <c r="U60" s="3"/>
    </row>
    <row r="61" spans="1:21" x14ac:dyDescent="0.2">
      <c r="A61" s="93" t="s">
        <v>217</v>
      </c>
      <c r="B61" s="93"/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</row>
    <row r="62" spans="1:21" ht="15" x14ac:dyDescent="0.25">
      <c r="A62" s="1" t="s">
        <v>94</v>
      </c>
      <c r="B62" s="6" t="s">
        <v>36</v>
      </c>
      <c r="C62" s="3" t="s">
        <v>218</v>
      </c>
      <c r="D62" s="8">
        <v>1</v>
      </c>
      <c r="E62" s="8">
        <v>1</v>
      </c>
      <c r="F62" s="8">
        <v>1</v>
      </c>
      <c r="G62" s="46"/>
      <c r="H62" s="46"/>
      <c r="I62" s="8">
        <v>0</v>
      </c>
      <c r="J62" s="8">
        <v>0</v>
      </c>
      <c r="K62" s="46"/>
      <c r="L62" s="46"/>
      <c r="M62" s="46"/>
      <c r="N62" s="8">
        <v>0</v>
      </c>
      <c r="O62" s="8">
        <v>0</v>
      </c>
      <c r="P62" s="46"/>
      <c r="Q62" s="8">
        <v>0</v>
      </c>
      <c r="R62" s="8">
        <v>23456</v>
      </c>
      <c r="S62" s="1" t="s">
        <v>28</v>
      </c>
      <c r="T62" s="3" t="s">
        <v>29</v>
      </c>
      <c r="U62" s="3"/>
    </row>
    <row r="63" spans="1:21" ht="15" x14ac:dyDescent="0.25">
      <c r="A63" s="1" t="s">
        <v>95</v>
      </c>
      <c r="B63" s="6" t="s">
        <v>37</v>
      </c>
      <c r="C63" s="3" t="s">
        <v>38</v>
      </c>
      <c r="D63" s="8">
        <v>1</v>
      </c>
      <c r="E63" s="8">
        <v>1</v>
      </c>
      <c r="F63" s="8">
        <v>1</v>
      </c>
      <c r="G63" s="46"/>
      <c r="H63" s="46"/>
      <c r="I63" s="8">
        <v>0</v>
      </c>
      <c r="J63" s="8">
        <v>0</v>
      </c>
      <c r="K63" s="46"/>
      <c r="L63" s="46"/>
      <c r="M63" s="46"/>
      <c r="N63" s="8">
        <v>0</v>
      </c>
      <c r="O63" s="8">
        <v>0</v>
      </c>
      <c r="P63" s="46"/>
      <c r="Q63" s="8">
        <v>0</v>
      </c>
      <c r="R63" s="8">
        <v>23456</v>
      </c>
      <c r="S63" s="1" t="s">
        <v>28</v>
      </c>
      <c r="T63" s="3" t="s">
        <v>29</v>
      </c>
      <c r="U63" s="3"/>
    </row>
    <row r="64" spans="1:21" ht="15" x14ac:dyDescent="0.25">
      <c r="A64" s="1" t="s">
        <v>96</v>
      </c>
      <c r="B64" s="6" t="s">
        <v>39</v>
      </c>
      <c r="C64" s="3" t="s">
        <v>40</v>
      </c>
      <c r="D64" s="8">
        <v>1</v>
      </c>
      <c r="E64" s="8">
        <v>1</v>
      </c>
      <c r="F64" s="8">
        <v>1</v>
      </c>
      <c r="G64" s="46"/>
      <c r="H64" s="46"/>
      <c r="I64" s="8">
        <v>0</v>
      </c>
      <c r="J64" s="8">
        <v>0</v>
      </c>
      <c r="K64" s="46"/>
      <c r="L64" s="46"/>
      <c r="M64" s="46"/>
      <c r="N64" s="8">
        <v>0</v>
      </c>
      <c r="O64" s="8">
        <v>0</v>
      </c>
      <c r="P64" s="46"/>
      <c r="Q64" s="8">
        <v>0</v>
      </c>
      <c r="R64" s="8">
        <v>23456</v>
      </c>
      <c r="S64" s="1" t="s">
        <v>28</v>
      </c>
      <c r="T64" s="3" t="s">
        <v>29</v>
      </c>
      <c r="U64" s="3"/>
    </row>
    <row r="65" spans="1:21" ht="15" x14ac:dyDescent="0.25">
      <c r="A65" s="1" t="s">
        <v>97</v>
      </c>
      <c r="B65" s="6" t="s">
        <v>41</v>
      </c>
      <c r="C65" s="3" t="s">
        <v>219</v>
      </c>
      <c r="D65" s="8">
        <v>1</v>
      </c>
      <c r="E65" s="8">
        <v>1</v>
      </c>
      <c r="F65" s="8">
        <v>1</v>
      </c>
      <c r="G65" s="46"/>
      <c r="H65" s="46"/>
      <c r="I65" s="8">
        <v>0</v>
      </c>
      <c r="J65" s="8">
        <v>0</v>
      </c>
      <c r="K65" s="46"/>
      <c r="L65" s="46"/>
      <c r="M65" s="46"/>
      <c r="N65" s="8">
        <v>0</v>
      </c>
      <c r="O65" s="8">
        <v>0</v>
      </c>
      <c r="P65" s="46"/>
      <c r="Q65" s="8">
        <v>0</v>
      </c>
      <c r="R65" s="8">
        <v>23456</v>
      </c>
      <c r="S65" s="1" t="s">
        <v>28</v>
      </c>
      <c r="T65" s="3" t="s">
        <v>29</v>
      </c>
      <c r="U65" s="3"/>
    </row>
    <row r="66" spans="1:21" ht="15" x14ac:dyDescent="0.25">
      <c r="A66" s="1" t="s">
        <v>98</v>
      </c>
      <c r="B66" s="6" t="s">
        <v>42</v>
      </c>
      <c r="C66" s="3" t="s">
        <v>220</v>
      </c>
      <c r="D66" s="8">
        <v>1</v>
      </c>
      <c r="E66" s="8">
        <v>1</v>
      </c>
      <c r="F66" s="8">
        <v>1</v>
      </c>
      <c r="G66" s="46"/>
      <c r="H66" s="46"/>
      <c r="I66" s="8">
        <v>0</v>
      </c>
      <c r="J66" s="8">
        <v>0</v>
      </c>
      <c r="K66" s="46"/>
      <c r="L66" s="46"/>
      <c r="M66" s="46"/>
      <c r="N66" s="8">
        <v>0</v>
      </c>
      <c r="O66" s="8">
        <v>0</v>
      </c>
      <c r="P66" s="46"/>
      <c r="Q66" s="8">
        <v>0</v>
      </c>
      <c r="R66" s="8">
        <v>23456</v>
      </c>
      <c r="S66" s="1" t="s">
        <v>28</v>
      </c>
      <c r="T66" s="3" t="s">
        <v>29</v>
      </c>
      <c r="U66" s="3"/>
    </row>
    <row r="67" spans="1:21" ht="15" x14ac:dyDescent="0.25">
      <c r="A67" s="1" t="s">
        <v>99</v>
      </c>
      <c r="B67" s="6" t="s">
        <v>221</v>
      </c>
      <c r="C67" s="3" t="s">
        <v>222</v>
      </c>
      <c r="D67" s="8">
        <v>1</v>
      </c>
      <c r="E67" s="8">
        <v>1</v>
      </c>
      <c r="F67" s="8">
        <v>1</v>
      </c>
      <c r="G67" s="46"/>
      <c r="H67" s="46"/>
      <c r="I67" s="8">
        <v>0</v>
      </c>
      <c r="J67" s="8">
        <v>0</v>
      </c>
      <c r="K67" s="46"/>
      <c r="L67" s="46"/>
      <c r="M67" s="46"/>
      <c r="N67" s="8">
        <v>0</v>
      </c>
      <c r="O67" s="8">
        <v>0</v>
      </c>
      <c r="P67" s="46"/>
      <c r="Q67" s="8">
        <v>0</v>
      </c>
      <c r="R67" s="8">
        <v>23456</v>
      </c>
      <c r="S67" s="1" t="s">
        <v>28</v>
      </c>
      <c r="T67" s="3" t="s">
        <v>29</v>
      </c>
      <c r="U67" s="3"/>
    </row>
    <row r="68" spans="1:21" ht="16.5" x14ac:dyDescent="0.25">
      <c r="A68" s="1" t="s">
        <v>100</v>
      </c>
      <c r="B68" s="6" t="s">
        <v>43</v>
      </c>
      <c r="C68" s="6" t="s">
        <v>356</v>
      </c>
      <c r="D68" s="8">
        <v>1</v>
      </c>
      <c r="E68" s="8">
        <v>1</v>
      </c>
      <c r="F68" s="8">
        <v>1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46"/>
      <c r="N68" s="8">
        <v>0</v>
      </c>
      <c r="O68" s="8">
        <v>0</v>
      </c>
      <c r="P68" s="46"/>
      <c r="Q68" s="8">
        <v>0</v>
      </c>
      <c r="R68" s="8">
        <v>9</v>
      </c>
      <c r="S68" s="1" t="s">
        <v>82</v>
      </c>
      <c r="T68" s="3" t="s">
        <v>124</v>
      </c>
      <c r="U68" s="3"/>
    </row>
    <row r="69" spans="1:21" ht="15" x14ac:dyDescent="0.25">
      <c r="A69" s="1" t="s">
        <v>101</v>
      </c>
      <c r="B69" s="6" t="s">
        <v>44</v>
      </c>
      <c r="C69" s="6" t="s">
        <v>357</v>
      </c>
      <c r="D69" s="8">
        <v>1</v>
      </c>
      <c r="E69" s="8">
        <v>1</v>
      </c>
      <c r="F69" s="8">
        <v>1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46"/>
      <c r="N69" s="8">
        <v>0</v>
      </c>
      <c r="O69" s="8">
        <v>0</v>
      </c>
      <c r="P69" s="46"/>
      <c r="Q69" s="8">
        <v>0</v>
      </c>
      <c r="R69" s="8">
        <v>9</v>
      </c>
      <c r="S69" s="1" t="s">
        <v>82</v>
      </c>
      <c r="T69" s="3" t="s">
        <v>124</v>
      </c>
      <c r="U69" s="3"/>
    </row>
    <row r="70" spans="1:21" ht="16.5" x14ac:dyDescent="0.25">
      <c r="A70" s="1" t="s">
        <v>102</v>
      </c>
      <c r="B70" s="6" t="s">
        <v>45</v>
      </c>
      <c r="C70" s="6" t="s">
        <v>358</v>
      </c>
      <c r="D70" s="8">
        <v>1</v>
      </c>
      <c r="E70" s="8">
        <v>1</v>
      </c>
      <c r="F70" s="8">
        <v>1</v>
      </c>
      <c r="G70" s="8">
        <v>0</v>
      </c>
      <c r="H70" s="8">
        <v>0</v>
      </c>
      <c r="I70" s="8">
        <v>0</v>
      </c>
      <c r="J70" s="8">
        <v>0</v>
      </c>
      <c r="K70" s="46"/>
      <c r="L70" s="46"/>
      <c r="M70" s="8">
        <v>0</v>
      </c>
      <c r="N70" s="8">
        <v>0</v>
      </c>
      <c r="O70" s="46"/>
      <c r="P70" s="46"/>
      <c r="Q70" s="8">
        <v>0</v>
      </c>
      <c r="R70" s="8">
        <v>8</v>
      </c>
      <c r="S70" s="1" t="s">
        <v>82</v>
      </c>
      <c r="T70" s="3" t="s">
        <v>124</v>
      </c>
      <c r="U70" s="3"/>
    </row>
    <row r="71" spans="1:21" ht="24.75" x14ac:dyDescent="0.25">
      <c r="A71" s="1" t="s">
        <v>103</v>
      </c>
      <c r="B71" s="6" t="s">
        <v>46</v>
      </c>
      <c r="C71" s="6" t="s">
        <v>343</v>
      </c>
      <c r="D71" s="8">
        <v>1</v>
      </c>
      <c r="E71" s="8">
        <v>1</v>
      </c>
      <c r="F71" s="8">
        <v>1</v>
      </c>
      <c r="G71" s="8">
        <v>0</v>
      </c>
      <c r="H71" s="8">
        <v>0</v>
      </c>
      <c r="I71" s="8">
        <v>0</v>
      </c>
      <c r="J71" s="8">
        <v>0</v>
      </c>
      <c r="K71" s="46"/>
      <c r="L71" s="46"/>
      <c r="M71" s="8">
        <v>0</v>
      </c>
      <c r="N71" s="8">
        <v>0</v>
      </c>
      <c r="O71" s="46"/>
      <c r="P71" s="46"/>
      <c r="Q71" s="8">
        <v>0</v>
      </c>
      <c r="R71" s="8">
        <v>8</v>
      </c>
      <c r="S71" s="1" t="s">
        <v>82</v>
      </c>
      <c r="T71" s="3" t="s">
        <v>124</v>
      </c>
      <c r="U71" s="3"/>
    </row>
    <row r="72" spans="1:21" x14ac:dyDescent="0.2">
      <c r="A72" s="93" t="s">
        <v>243</v>
      </c>
      <c r="B72" s="93"/>
      <c r="C72" s="93"/>
      <c r="D72" s="93"/>
      <c r="E72" s="93"/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</row>
    <row r="73" spans="1:21" x14ac:dyDescent="0.2">
      <c r="A73" s="93" t="s">
        <v>117</v>
      </c>
      <c r="B73" s="93"/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</row>
    <row r="74" spans="1:21" ht="15" x14ac:dyDescent="0.25">
      <c r="A74" s="1" t="s">
        <v>104</v>
      </c>
      <c r="B74" s="6" t="s">
        <v>244</v>
      </c>
      <c r="C74" s="3" t="s">
        <v>346</v>
      </c>
      <c r="D74" s="8">
        <v>1</v>
      </c>
      <c r="E74" s="8">
        <v>1</v>
      </c>
      <c r="F74" s="8">
        <v>1</v>
      </c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8">
        <v>0</v>
      </c>
      <c r="R74" s="8">
        <v>2</v>
      </c>
      <c r="S74" s="1" t="s">
        <v>82</v>
      </c>
      <c r="T74" s="3" t="s">
        <v>124</v>
      </c>
      <c r="U74" s="3"/>
    </row>
    <row r="75" spans="1:21" ht="15" x14ac:dyDescent="0.25">
      <c r="A75" s="1" t="s">
        <v>105</v>
      </c>
      <c r="B75" s="6" t="s">
        <v>347</v>
      </c>
      <c r="C75" s="3" t="s">
        <v>348</v>
      </c>
      <c r="D75" s="8">
        <v>1</v>
      </c>
      <c r="E75" s="8">
        <v>1</v>
      </c>
      <c r="F75" s="8">
        <v>1</v>
      </c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8">
        <v>0</v>
      </c>
      <c r="R75" s="8">
        <v>4</v>
      </c>
      <c r="S75" s="1" t="s">
        <v>82</v>
      </c>
      <c r="T75" s="3" t="s">
        <v>124</v>
      </c>
      <c r="U75" s="3"/>
    </row>
    <row r="76" spans="1:21" ht="16.5" x14ac:dyDescent="0.25">
      <c r="A76" s="1" t="s">
        <v>106</v>
      </c>
      <c r="B76" s="6" t="s">
        <v>248</v>
      </c>
      <c r="C76" s="3" t="s">
        <v>349</v>
      </c>
      <c r="D76" s="8">
        <v>1</v>
      </c>
      <c r="E76" s="8">
        <v>1</v>
      </c>
      <c r="F76" s="8">
        <v>1</v>
      </c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8">
        <v>0</v>
      </c>
      <c r="R76" s="8">
        <v>6</v>
      </c>
      <c r="S76" s="1" t="s">
        <v>82</v>
      </c>
      <c r="T76" s="3" t="s">
        <v>124</v>
      </c>
      <c r="U76" s="3"/>
    </row>
    <row r="77" spans="1:21" ht="16.5" x14ac:dyDescent="0.25">
      <c r="A77" s="1" t="s">
        <v>107</v>
      </c>
      <c r="B77" s="6" t="s">
        <v>350</v>
      </c>
      <c r="C77" s="3" t="s">
        <v>351</v>
      </c>
      <c r="D77" s="8">
        <v>1</v>
      </c>
      <c r="E77" s="8">
        <v>1</v>
      </c>
      <c r="F77" s="8">
        <v>1</v>
      </c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8">
        <v>0</v>
      </c>
      <c r="R77" s="8">
        <v>8</v>
      </c>
      <c r="S77" s="1" t="s">
        <v>82</v>
      </c>
      <c r="T77" s="3" t="s">
        <v>124</v>
      </c>
      <c r="U77" s="3"/>
    </row>
    <row r="78" spans="1:21" ht="15" x14ac:dyDescent="0.25">
      <c r="A78" s="1" t="s">
        <v>108</v>
      </c>
      <c r="B78" s="6" t="s">
        <v>352</v>
      </c>
      <c r="C78" s="3" t="s">
        <v>251</v>
      </c>
      <c r="D78" s="8">
        <v>1</v>
      </c>
      <c r="E78" s="8">
        <v>1</v>
      </c>
      <c r="F78" s="8">
        <v>1</v>
      </c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8">
        <v>0</v>
      </c>
      <c r="R78" s="8">
        <v>10</v>
      </c>
      <c r="S78" s="1" t="s">
        <v>82</v>
      </c>
      <c r="T78" s="3" t="s">
        <v>124</v>
      </c>
      <c r="U78" s="3"/>
    </row>
    <row r="79" spans="1:21" x14ac:dyDescent="0.2">
      <c r="A79" s="93" t="s">
        <v>51</v>
      </c>
      <c r="B79" s="93"/>
      <c r="C79" s="93"/>
      <c r="D79" s="93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</row>
    <row r="80" spans="1:21" ht="21" customHeight="1" x14ac:dyDescent="0.25">
      <c r="A80" s="96" t="s">
        <v>109</v>
      </c>
      <c r="B80" s="6" t="s">
        <v>252</v>
      </c>
      <c r="C80" s="3" t="s">
        <v>253</v>
      </c>
      <c r="D80" s="94">
        <v>1</v>
      </c>
      <c r="E80" s="8" t="s">
        <v>360</v>
      </c>
      <c r="F80" s="94">
        <v>1</v>
      </c>
      <c r="G80" s="46"/>
      <c r="H80" s="46"/>
      <c r="I80" s="46"/>
      <c r="J80" s="46"/>
      <c r="K80" s="46"/>
      <c r="L80" s="46"/>
      <c r="M80" s="46"/>
      <c r="N80" s="8">
        <v>0</v>
      </c>
      <c r="O80" s="46"/>
      <c r="P80" s="46"/>
      <c r="Q80" s="8">
        <v>0</v>
      </c>
      <c r="R80" s="8">
        <v>10</v>
      </c>
      <c r="S80" s="1" t="s">
        <v>82</v>
      </c>
      <c r="T80" s="3" t="s">
        <v>124</v>
      </c>
      <c r="U80" s="3"/>
    </row>
    <row r="81" spans="1:21" ht="15" x14ac:dyDescent="0.25">
      <c r="A81" s="97"/>
      <c r="B81" s="6" t="s">
        <v>254</v>
      </c>
      <c r="C81" s="3" t="s">
        <v>255</v>
      </c>
      <c r="D81" s="95"/>
      <c r="E81" s="8" t="s">
        <v>360</v>
      </c>
      <c r="F81" s="95"/>
      <c r="G81" s="46"/>
      <c r="H81" s="46"/>
      <c r="I81" s="46"/>
      <c r="J81" s="46"/>
      <c r="K81" s="46"/>
      <c r="L81" s="46"/>
      <c r="M81" s="46"/>
      <c r="N81" s="8">
        <v>0</v>
      </c>
      <c r="O81" s="46"/>
      <c r="P81" s="46"/>
      <c r="Q81" s="8">
        <v>0</v>
      </c>
      <c r="R81" s="8">
        <v>10</v>
      </c>
      <c r="S81" s="1" t="s">
        <v>82</v>
      </c>
      <c r="T81" s="3" t="s">
        <v>124</v>
      </c>
      <c r="U81" s="3"/>
    </row>
    <row r="82" spans="1:21" x14ac:dyDescent="0.2">
      <c r="A82" s="93" t="s">
        <v>52</v>
      </c>
      <c r="B82" s="93"/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</row>
    <row r="83" spans="1:21" ht="15" x14ac:dyDescent="0.25">
      <c r="A83" s="1" t="s">
        <v>110</v>
      </c>
      <c r="B83" s="6" t="s">
        <v>256</v>
      </c>
      <c r="C83" s="3" t="s">
        <v>53</v>
      </c>
      <c r="D83" s="8">
        <v>1</v>
      </c>
      <c r="E83" s="8">
        <v>1</v>
      </c>
      <c r="F83" s="8">
        <v>1</v>
      </c>
      <c r="G83" s="8">
        <v>1</v>
      </c>
      <c r="H83" s="8">
        <v>0</v>
      </c>
      <c r="I83" s="46"/>
      <c r="J83" s="46"/>
      <c r="K83" s="46"/>
      <c r="L83" s="46"/>
      <c r="M83" s="46"/>
      <c r="N83" s="8">
        <v>0</v>
      </c>
      <c r="O83" s="46"/>
      <c r="P83" s="46"/>
      <c r="Q83" s="8">
        <v>0</v>
      </c>
      <c r="R83" s="8">
        <v>6</v>
      </c>
      <c r="S83" s="1" t="s">
        <v>28</v>
      </c>
      <c r="T83" s="3" t="s">
        <v>29</v>
      </c>
      <c r="U83" s="3"/>
    </row>
    <row r="84" spans="1:21" ht="15" x14ac:dyDescent="0.25">
      <c r="A84" s="1" t="s">
        <v>111</v>
      </c>
      <c r="B84" s="6" t="s">
        <v>257</v>
      </c>
      <c r="C84" s="3" t="s">
        <v>258</v>
      </c>
      <c r="D84" s="8">
        <v>1</v>
      </c>
      <c r="E84" s="8">
        <v>1</v>
      </c>
      <c r="F84" s="8">
        <v>1</v>
      </c>
      <c r="G84" s="8">
        <v>0</v>
      </c>
      <c r="H84" s="8">
        <v>0</v>
      </c>
      <c r="I84" s="46"/>
      <c r="J84" s="46"/>
      <c r="K84" s="46"/>
      <c r="L84" s="46"/>
      <c r="M84" s="46"/>
      <c r="N84" s="8">
        <v>0</v>
      </c>
      <c r="O84" s="46"/>
      <c r="P84" s="46"/>
      <c r="Q84" s="8">
        <v>0</v>
      </c>
      <c r="R84" s="8">
        <v>8</v>
      </c>
      <c r="S84" s="1" t="s">
        <v>82</v>
      </c>
      <c r="T84" s="3" t="s">
        <v>124</v>
      </c>
      <c r="U84" s="3"/>
    </row>
    <row r="85" spans="1:21" x14ac:dyDescent="0.2">
      <c r="A85" s="86" t="s">
        <v>398</v>
      </c>
      <c r="B85" s="86"/>
      <c r="C85" s="86"/>
      <c r="D85" s="26">
        <f>SUM(D5:D60,D62:D71,D74:D78,D80:D81,D83:D84)</f>
        <v>74</v>
      </c>
      <c r="E85" s="26">
        <f t="shared" ref="E85" si="0">SUM(E5:E60,E62:E71,E74:E78,E80:E81,E83:E84)</f>
        <v>73</v>
      </c>
      <c r="F85" s="26">
        <f>SUM(F5:F60,F62:F71,F74:F78,F80:F81,F83:F84)</f>
        <v>74</v>
      </c>
      <c r="G85" s="26">
        <f t="shared" ref="G85:Q85" si="1">SUM(G5:G60,G62:G71,G74:G78,G80:G81,G83:G84)</f>
        <v>27</v>
      </c>
      <c r="H85" s="53">
        <f t="shared" si="1"/>
        <v>4</v>
      </c>
      <c r="I85" s="26">
        <f t="shared" si="1"/>
        <v>19</v>
      </c>
      <c r="J85" s="53">
        <f t="shared" si="1"/>
        <v>5</v>
      </c>
      <c r="K85" s="26">
        <f t="shared" si="1"/>
        <v>12</v>
      </c>
      <c r="L85" s="53">
        <f t="shared" si="1"/>
        <v>5</v>
      </c>
      <c r="M85" s="26">
        <f t="shared" si="1"/>
        <v>2</v>
      </c>
      <c r="N85" s="26">
        <f t="shared" si="1"/>
        <v>18</v>
      </c>
      <c r="O85" s="26">
        <f t="shared" si="1"/>
        <v>28</v>
      </c>
      <c r="P85" s="26">
        <f t="shared" si="1"/>
        <v>8</v>
      </c>
      <c r="Q85" s="26">
        <f t="shared" si="1"/>
        <v>14</v>
      </c>
      <c r="R85" s="26"/>
      <c r="S85" s="27"/>
      <c r="T85" s="27"/>
      <c r="U85" s="27"/>
    </row>
    <row r="86" spans="1:21" x14ac:dyDescent="0.2">
      <c r="A86" s="86" t="s">
        <v>399</v>
      </c>
      <c r="B86" s="86"/>
      <c r="C86" s="86"/>
      <c r="D86" s="26">
        <v>74</v>
      </c>
      <c r="E86" s="26">
        <v>73</v>
      </c>
      <c r="F86" s="26">
        <v>74</v>
      </c>
      <c r="G86" s="26">
        <v>61</v>
      </c>
      <c r="H86" s="53">
        <v>61</v>
      </c>
      <c r="I86" s="26">
        <v>57</v>
      </c>
      <c r="J86" s="53">
        <v>57</v>
      </c>
      <c r="K86" s="26">
        <v>29</v>
      </c>
      <c r="L86" s="53">
        <v>29</v>
      </c>
      <c r="M86" s="26">
        <v>14</v>
      </c>
      <c r="N86" s="26">
        <v>70</v>
      </c>
      <c r="O86" s="26">
        <v>52</v>
      </c>
      <c r="P86" s="26">
        <v>9</v>
      </c>
      <c r="Q86" s="26">
        <v>75</v>
      </c>
      <c r="R86" s="26"/>
      <c r="S86" s="27"/>
      <c r="T86" s="27"/>
      <c r="U86" s="27"/>
    </row>
    <row r="87" spans="1:21" x14ac:dyDescent="0.2">
      <c r="A87" s="86" t="s">
        <v>400</v>
      </c>
      <c r="B87" s="86"/>
      <c r="C87" s="86"/>
      <c r="D87" s="51">
        <f>D85/D86</f>
        <v>1</v>
      </c>
      <c r="E87" s="51">
        <f t="shared" ref="E87:Q87" si="2">E85/E86</f>
        <v>1</v>
      </c>
      <c r="F87" s="51">
        <f t="shared" si="2"/>
        <v>1</v>
      </c>
      <c r="G87" s="51">
        <f t="shared" si="2"/>
        <v>0.44262295081967212</v>
      </c>
      <c r="H87" s="54">
        <f t="shared" si="2"/>
        <v>6.5573770491803282E-2</v>
      </c>
      <c r="I87" s="51">
        <f t="shared" si="2"/>
        <v>0.33333333333333331</v>
      </c>
      <c r="J87" s="54">
        <f t="shared" si="2"/>
        <v>8.771929824561403E-2</v>
      </c>
      <c r="K87" s="51">
        <f t="shared" si="2"/>
        <v>0.41379310344827586</v>
      </c>
      <c r="L87" s="54">
        <f t="shared" si="2"/>
        <v>0.17241379310344829</v>
      </c>
      <c r="M87" s="51">
        <f t="shared" si="2"/>
        <v>0.14285714285714285</v>
      </c>
      <c r="N87" s="51">
        <f t="shared" si="2"/>
        <v>0.25714285714285712</v>
      </c>
      <c r="O87" s="51">
        <f t="shared" si="2"/>
        <v>0.53846153846153844</v>
      </c>
      <c r="P87" s="51">
        <f t="shared" si="2"/>
        <v>0.88888888888888884</v>
      </c>
      <c r="Q87" s="51">
        <f t="shared" si="2"/>
        <v>0.18666666666666668</v>
      </c>
      <c r="R87" s="26"/>
      <c r="S87" s="27"/>
      <c r="T87" s="27"/>
      <c r="U87" s="27"/>
    </row>
  </sheetData>
  <autoFilter ref="A2:WWC87">
    <filterColumn colId="19">
      <filters>
        <filter val="Общепрофессиональные дисциплины"/>
      </filters>
    </filterColumn>
  </autoFilter>
  <mergeCells count="14">
    <mergeCell ref="A1:U1"/>
    <mergeCell ref="A82:U82"/>
    <mergeCell ref="A79:U79"/>
    <mergeCell ref="A72:U72"/>
    <mergeCell ref="A73:U73"/>
    <mergeCell ref="A61:U61"/>
    <mergeCell ref="D80:D81"/>
    <mergeCell ref="A86:C86"/>
    <mergeCell ref="A87:C87"/>
    <mergeCell ref="A85:C85"/>
    <mergeCell ref="A3:U3"/>
    <mergeCell ref="A4:U4"/>
    <mergeCell ref="F80:F81"/>
    <mergeCell ref="A80:A81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ОПОП-2021</vt:lpstr>
      <vt:lpstr>ЭЖД.1 (3++)</vt:lpstr>
      <vt:lpstr>СОД.1 (3++)</vt:lpstr>
      <vt:lpstr>СОД.2 (3++)</vt:lpstr>
      <vt:lpstr>СЖД.1 (3++)</vt:lpstr>
      <vt:lpstr>СЖД.2 (3++)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Ярыгин Александр Валерьевич</dc:creator>
  <cp:lastModifiedBy>Ляховецкая Оксана Васильевна</cp:lastModifiedBy>
  <dcterms:created xsi:type="dcterms:W3CDTF">2020-03-23T07:25:59Z</dcterms:created>
  <dcterms:modified xsi:type="dcterms:W3CDTF">2023-02-22T05:09:22Z</dcterms:modified>
</cp:coreProperties>
</file>